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ocuments\2025\TRIMESTRE 2025\1.3 INFORMACION EN MATERIA DE DISCIPLINA FINANCIERA\"/>
    </mc:Choice>
  </mc:AlternateContent>
  <xr:revisionPtr revIDLastSave="0" documentId="8_{C39FAD21-775D-4864-B5AD-D63521A525A1}" xr6:coauthVersionLast="47" xr6:coauthVersionMax="47" xr10:uidLastSave="{00000000-0000-0000-0000-000000000000}"/>
  <bookViews>
    <workbookView xWindow="-120" yWindow="-120" windowWidth="29040" windowHeight="15720" xr2:uid="{920DDA2B-5B7E-4B8D-9502-8D402F7C2148}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  <c r="G81" i="1"/>
  <c r="D82" i="1"/>
  <c r="D83" i="1"/>
  <c r="G83" i="1"/>
  <c r="D80" i="1"/>
  <c r="D70" i="1"/>
  <c r="G70" i="1"/>
  <c r="D71" i="1"/>
  <c r="G71" i="1"/>
  <c r="D72" i="1"/>
  <c r="D73" i="1"/>
  <c r="G73" i="1"/>
  <c r="D74" i="1"/>
  <c r="D75" i="1"/>
  <c r="D76" i="1"/>
  <c r="D77" i="1"/>
  <c r="G77" i="1"/>
  <c r="D69" i="1"/>
  <c r="G69" i="1"/>
  <c r="D61" i="1"/>
  <c r="D62" i="1"/>
  <c r="G62" i="1"/>
  <c r="D63" i="1"/>
  <c r="D64" i="1"/>
  <c r="D65" i="1"/>
  <c r="D66" i="1"/>
  <c r="G66" i="1"/>
  <c r="D60" i="1"/>
  <c r="G60" i="1"/>
  <c r="D51" i="1"/>
  <c r="D52" i="1"/>
  <c r="G52" i="1"/>
  <c r="D53" i="1"/>
  <c r="G53" i="1"/>
  <c r="D54" i="1"/>
  <c r="D55" i="1"/>
  <c r="D56" i="1"/>
  <c r="G56" i="1"/>
  <c r="D57" i="1"/>
  <c r="G57" i="1"/>
  <c r="D50" i="1"/>
  <c r="D44" i="1"/>
  <c r="G44" i="1"/>
  <c r="D45" i="1"/>
  <c r="D46" i="1"/>
  <c r="G46" i="1"/>
  <c r="D43" i="1"/>
  <c r="D42" i="1"/>
  <c r="G42" i="1"/>
  <c r="G43" i="1"/>
  <c r="D33" i="1"/>
  <c r="G33" i="1"/>
  <c r="D34" i="1"/>
  <c r="D35" i="1"/>
  <c r="D36" i="1"/>
  <c r="G36" i="1"/>
  <c r="D37" i="1"/>
  <c r="D38" i="1"/>
  <c r="G38" i="1"/>
  <c r="D39" i="1"/>
  <c r="G39" i="1"/>
  <c r="D40" i="1"/>
  <c r="G40" i="1"/>
  <c r="D32" i="1"/>
  <c r="D24" i="1"/>
  <c r="G24" i="1"/>
  <c r="D25" i="1"/>
  <c r="G25" i="1"/>
  <c r="D26" i="1"/>
  <c r="G26" i="1"/>
  <c r="D27" i="1"/>
  <c r="G27" i="1"/>
  <c r="D28" i="1"/>
  <c r="G28" i="1"/>
  <c r="D29" i="1"/>
  <c r="G29" i="1"/>
  <c r="D23" i="1"/>
  <c r="G23" i="1"/>
  <c r="D14" i="1"/>
  <c r="D15" i="1"/>
  <c r="G15" i="1"/>
  <c r="D16" i="1"/>
  <c r="G16" i="1"/>
  <c r="D17" i="1"/>
  <c r="G17" i="1"/>
  <c r="D18" i="1"/>
  <c r="G18" i="1"/>
  <c r="D19" i="1"/>
  <c r="G19" i="1"/>
  <c r="D20" i="1"/>
  <c r="G20" i="1"/>
  <c r="D13" i="1"/>
  <c r="G13" i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E49" i="1"/>
  <c r="F49" i="1"/>
  <c r="B49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E12" i="1"/>
  <c r="F12" i="1"/>
  <c r="B12" i="1"/>
  <c r="G82" i="1"/>
  <c r="G72" i="1"/>
  <c r="G74" i="1"/>
  <c r="G75" i="1"/>
  <c r="G76" i="1"/>
  <c r="G61" i="1"/>
  <c r="G63" i="1"/>
  <c r="G64" i="1"/>
  <c r="G65" i="1"/>
  <c r="G51" i="1"/>
  <c r="G55" i="1"/>
  <c r="G45" i="1"/>
  <c r="G34" i="1"/>
  <c r="G35" i="1"/>
  <c r="G37" i="1"/>
  <c r="G32" i="1"/>
  <c r="D79" i="1"/>
  <c r="G79" i="1"/>
  <c r="G80" i="1"/>
  <c r="G50" i="1"/>
  <c r="G14" i="1"/>
  <c r="D59" i="1"/>
  <c r="G59" i="1"/>
  <c r="F48" i="1"/>
  <c r="E48" i="1"/>
  <c r="C48" i="1"/>
  <c r="D49" i="1"/>
  <c r="D48" i="1"/>
  <c r="B48" i="1"/>
  <c r="D31" i="1"/>
  <c r="G31" i="1"/>
  <c r="F11" i="1"/>
  <c r="B11" i="1"/>
  <c r="C11" i="1"/>
  <c r="C85" i="1"/>
  <c r="E11" i="1"/>
  <c r="D12" i="1"/>
  <c r="G12" i="1"/>
  <c r="D68" i="1"/>
  <c r="G68" i="1"/>
  <c r="G54" i="1"/>
  <c r="D22" i="1"/>
  <c r="G22" i="1"/>
  <c r="F85" i="1"/>
  <c r="E85" i="1"/>
  <c r="G48" i="1"/>
  <c r="G49" i="1"/>
  <c r="B85" i="1"/>
  <c r="D11" i="1"/>
  <c r="D85" i="1"/>
  <c r="G11" i="1"/>
  <c r="G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<sst xmlns="http://schemas.openxmlformats.org/spreadsheetml/2006/main" count="80" uniqueCount="48">
  <si>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</si>
  <si>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</si>
  <si>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</si>
  <si>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</si>
  <si>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</si>
  <si>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</si>
  <si>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</si>
  <si>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</si>
  <si>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</si>
  <si>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</si>
  <si>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</si>
  <si>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</si>
  <si>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</si>
  <si>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</si>
  <si>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</si>
  <si>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</si>
  <si>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</si>
  <si>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</si>
  <si>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</si>
  <si>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</si>
  <si>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</si>
  <si>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</si>
  <si>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</si>
  <si>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</si>
  <si>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</si>
  <si>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</si>
  <si>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</si>
  <si>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</si>
  <si>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</si>
  <si>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</si>
  <si>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</si>
  <si>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</si>
  <si>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</si>
  <si>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</si>
  <si>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</si>
  <si>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</si>
  <si>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</si>
  <si>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</si>
  <si>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</si>
  <si>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</si>
  <si>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</si>
  <si>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</si>
  <si>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</si>
  <si>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</si>
  <si>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</si>
  <si>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</si>
  <si>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Juárez Hidalgo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</si>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</sst>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39246-C76A-4C3B-BFBB-CC2801BA3291}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34904550.509999998</v>
      </c>
      <c r="C11" s="4">
        <f t="shared" si="0"/>
        <v>-152621.58000000013</v>
      </c>
      <c r="D11" s="4">
        <f t="shared" si="0"/>
        <v>34751928.93</v>
      </c>
      <c r="E11" s="4">
        <f t="shared" si="0"/>
        <v>7619419.7599999988</v>
      </c>
      <c r="F11" s="4">
        <f t="shared" si="0"/>
        <v>7552415.0699999994</v>
      </c>
      <c r="G11" s="4">
        <f t="shared" si="0"/>
        <v>27132509.170000002</v>
      </c>
    </row>
    <row r="12" spans="1:7" x14ac:dyDescent="0.2">
      <c r="A12" s="8" t="s">
        <v>12</v>
      </c>
      <c r="B12" s="4">
        <f>SUM(B13:B20)</f>
        <v>15997771.359999999</v>
      </c>
      <c r="C12" s="4">
        <f>SUM(C13:C20)</f>
        <v>1033377.6799999999</v>
      </c>
      <c r="D12" s="4">
        <f>SUM(D13:D20)</f>
        <v>17031149.039999999</v>
      </c>
      <c r="E12" s="4">
        <f>SUM(E13:E20)</f>
        <v>4081880.86</v>
      </c>
      <c r="F12" s="4">
        <f>SUM(F13:F20)</f>
        <v>4031457.17</v>
      </c>
      <c r="G12" s="4">
        <f>D12-E12</f>
        <v>12949268.18</v>
      </c>
    </row>
    <row r="13" spans="1:7" x14ac:dyDescent="0.2">
      <c r="A13" s="11" t="s">
        <v>13</v>
      </c>
      <c r="B13" s="5">
        <v>3581736.1</v>
      </c>
      <c r="C13" s="5">
        <v>-1426221.06</v>
      </c>
      <c r="D13" s="5">
        <f>B13+C13</f>
        <v>2155515.04</v>
      </c>
      <c r="E13" s="5">
        <v>27043.32</v>
      </c>
      <c r="F13" s="5">
        <v>27043.32</v>
      </c>
      <c r="G13" s="5">
        <f t="shared" ref="G13:G20" si="1">D13-E13</f>
        <v>2128471.7200000002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>
        <v>9917792.6500000004</v>
      </c>
      <c r="C15" s="5">
        <v>699146.37</v>
      </c>
      <c r="D15" s="5">
        <f t="shared" si="2"/>
        <v>10616939.02</v>
      </c>
      <c r="E15" s="5">
        <v>2466144.84</v>
      </c>
      <c r="F15" s="5">
        <v>2439464.2200000002</v>
      </c>
      <c r="G15" s="5">
        <f t="shared" si="1"/>
        <v>8150794.1799999997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>
        <v>2498242.61</v>
      </c>
      <c r="C17" s="5">
        <v>1618170.45</v>
      </c>
      <c r="D17" s="5">
        <f t="shared" si="2"/>
        <v>4116413.0599999996</v>
      </c>
      <c r="E17" s="5">
        <v>1514172.05</v>
      </c>
      <c r="F17" s="5">
        <v>1490428.98</v>
      </c>
      <c r="G17" s="5">
        <f t="shared" si="1"/>
        <v>2602241.0099999998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>
        <v>0</v>
      </c>
      <c r="C19" s="5">
        <v>142281.92000000001</v>
      </c>
      <c r="D19" s="5">
        <f t="shared" si="2"/>
        <v>142281.92000000001</v>
      </c>
      <c r="E19" s="5">
        <v>74520.649999999994</v>
      </c>
      <c r="F19" s="5">
        <v>74520.649999999994</v>
      </c>
      <c r="G19" s="5">
        <f t="shared" si="1"/>
        <v>67761.270000000019</v>
      </c>
    </row>
    <row r="20" spans="1:7" x14ac:dyDescent="0.2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16795348.219999999</v>
      </c>
      <c r="C22" s="4">
        <f>SUM(C23:C29)</f>
        <v>-1058756.83</v>
      </c>
      <c r="D22" s="4">
        <f>SUM(D23:D29)</f>
        <v>15736591.390000001</v>
      </c>
      <c r="E22" s="4">
        <f>SUM(E23:E29)</f>
        <v>3329143.76</v>
      </c>
      <c r="F22" s="4">
        <f>SUM(F23:F29)</f>
        <v>3312562.76</v>
      </c>
      <c r="G22" s="4">
        <f t="shared" ref="G22:G29" si="3">D22-E22</f>
        <v>12407447.630000001</v>
      </c>
    </row>
    <row r="23" spans="1:7" x14ac:dyDescent="0.2">
      <c r="A23" s="11" t="s">
        <v>22</v>
      </c>
      <c r="B23" s="5">
        <v>1977155.08</v>
      </c>
      <c r="C23" s="5">
        <v>2837</v>
      </c>
      <c r="D23" s="5">
        <f>B23+C23</f>
        <v>1979992.08</v>
      </c>
      <c r="E23" s="5">
        <v>886927.02</v>
      </c>
      <c r="F23" s="5">
        <v>886927.02</v>
      </c>
      <c r="G23" s="5">
        <f t="shared" si="3"/>
        <v>1093065.06</v>
      </c>
    </row>
    <row r="24" spans="1:7" x14ac:dyDescent="0.2">
      <c r="A24" s="11" t="s">
        <v>23</v>
      </c>
      <c r="B24" s="5">
        <v>2126337.2200000002</v>
      </c>
      <c r="C24" s="5">
        <v>-108530.2</v>
      </c>
      <c r="D24" s="5">
        <f t="shared" ref="D24:D29" si="4">B24+C24</f>
        <v>2017807.0200000003</v>
      </c>
      <c r="E24" s="5">
        <v>482349.78</v>
      </c>
      <c r="F24" s="5">
        <v>482349.78</v>
      </c>
      <c r="G24" s="5">
        <f t="shared" si="3"/>
        <v>1535457.2400000002</v>
      </c>
    </row>
    <row r="25" spans="1:7" x14ac:dyDescent="0.2">
      <c r="A25" s="11" t="s">
        <v>24</v>
      </c>
      <c r="B25" s="5">
        <v>6216123.3899999997</v>
      </c>
      <c r="C25" s="5">
        <v>-735209.39</v>
      </c>
      <c r="D25" s="5">
        <f t="shared" si="4"/>
        <v>5480914</v>
      </c>
      <c r="E25" s="5">
        <v>704187.25</v>
      </c>
      <c r="F25" s="5">
        <v>704187.25</v>
      </c>
      <c r="G25" s="5">
        <f t="shared" si="3"/>
        <v>4776726.75</v>
      </c>
    </row>
    <row r="26" spans="1:7" x14ac:dyDescent="0.2">
      <c r="A26" s="11" t="s">
        <v>25</v>
      </c>
      <c r="B26" s="5">
        <v>2088821.2</v>
      </c>
      <c r="C26" s="5">
        <v>-113260</v>
      </c>
      <c r="D26" s="5">
        <f t="shared" si="4"/>
        <v>1975561.2</v>
      </c>
      <c r="E26" s="5">
        <v>85965.5</v>
      </c>
      <c r="F26" s="5">
        <v>85965.5</v>
      </c>
      <c r="G26" s="5">
        <f t="shared" si="3"/>
        <v>1889595.7</v>
      </c>
    </row>
    <row r="27" spans="1:7" x14ac:dyDescent="0.2">
      <c r="A27" s="11" t="s">
        <v>26</v>
      </c>
      <c r="B27" s="5">
        <v>0</v>
      </c>
      <c r="C27" s="5">
        <v>540981.65</v>
      </c>
      <c r="D27" s="5">
        <f t="shared" si="4"/>
        <v>540981.65</v>
      </c>
      <c r="E27" s="5">
        <v>509916.02</v>
      </c>
      <c r="F27" s="5">
        <v>509916.02</v>
      </c>
      <c r="G27" s="5">
        <f t="shared" si="3"/>
        <v>31065.630000000005</v>
      </c>
    </row>
    <row r="28" spans="1:7" x14ac:dyDescent="0.2">
      <c r="A28" s="11" t="s">
        <v>27</v>
      </c>
      <c r="B28" s="5">
        <v>4386911.33</v>
      </c>
      <c r="C28" s="5">
        <v>-645575.89</v>
      </c>
      <c r="D28" s="5">
        <f t="shared" si="4"/>
        <v>3741335.44</v>
      </c>
      <c r="E28" s="5">
        <v>659798.18999999994</v>
      </c>
      <c r="F28" s="5">
        <v>643217.18999999994</v>
      </c>
      <c r="G28" s="5">
        <f t="shared" si="3"/>
        <v>3081537.25</v>
      </c>
    </row>
    <row r="29" spans="1:7" x14ac:dyDescent="0.2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2111430.9300000002</v>
      </c>
      <c r="C31" s="4">
        <f>SUM(C32:C40)</f>
        <v>-127242.43</v>
      </c>
      <c r="D31" s="4">
        <f>SUM(D32:D40)</f>
        <v>1984188.5000000002</v>
      </c>
      <c r="E31" s="4">
        <f>SUM(E32:E40)</f>
        <v>208395.14</v>
      </c>
      <c r="F31" s="4">
        <f>SUM(F32:F40)</f>
        <v>208395.14</v>
      </c>
      <c r="G31" s="4">
        <f t="shared" ref="G31:G40" si="5">D31-E31</f>
        <v>1775793.3600000003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>
        <v>2111430.9300000002</v>
      </c>
      <c r="C33" s="5">
        <v>-127242.43</v>
      </c>
      <c r="D33" s="5">
        <f t="shared" ref="D33:D40" si="6">B33+C33</f>
        <v>1984188.5000000002</v>
      </c>
      <c r="E33" s="5">
        <v>208395.14</v>
      </c>
      <c r="F33" s="5">
        <v>208395.14</v>
      </c>
      <c r="G33" s="5">
        <f t="shared" si="5"/>
        <v>1775793.3600000003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14174531</v>
      </c>
      <c r="C48" s="4">
        <f>C49+C59+C68+C79</f>
        <v>-662581</v>
      </c>
      <c r="D48" s="4">
        <f>D49+D59+D68+D79</f>
        <v>13511950</v>
      </c>
      <c r="E48" s="4">
        <f>E49+E59+E68+E79</f>
        <v>459917.46</v>
      </c>
      <c r="F48" s="4">
        <f>F49+F59+F68+F79</f>
        <v>453482.13</v>
      </c>
      <c r="G48" s="4">
        <f t="shared" ref="G48:G83" si="7">D48-E48</f>
        <v>13052032.539999999</v>
      </c>
    </row>
    <row r="49" spans="1:7" x14ac:dyDescent="0.2">
      <c r="A49" s="8" t="s">
        <v>12</v>
      </c>
      <c r="B49" s="4">
        <f>SUM(B50:B57)</f>
        <v>2689470</v>
      </c>
      <c r="C49" s="4">
        <f>SUM(C50:C57)</f>
        <v>203608</v>
      </c>
      <c r="D49" s="4">
        <f>SUM(D50:D57)</f>
        <v>2893078</v>
      </c>
      <c r="E49" s="4">
        <f>SUM(E50:E57)</f>
        <v>459917.46</v>
      </c>
      <c r="F49" s="4">
        <f>SUM(F50:F57)</f>
        <v>453482.13</v>
      </c>
      <c r="G49" s="4">
        <f t="shared" si="7"/>
        <v>2433160.54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>
        <v>2689470</v>
      </c>
      <c r="C56" s="5">
        <v>203608</v>
      </c>
      <c r="D56" s="5">
        <f t="shared" si="8"/>
        <v>2893078</v>
      </c>
      <c r="E56" s="5">
        <v>459917.46</v>
      </c>
      <c r="F56" s="5">
        <v>453482.13</v>
      </c>
      <c r="G56" s="5">
        <f t="shared" si="7"/>
        <v>2433160.54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11485061</v>
      </c>
      <c r="C59" s="4">
        <f>SUM(C60:C66)</f>
        <v>-866189</v>
      </c>
      <c r="D59" s="4">
        <f>SUM(D60:D66)</f>
        <v>10618872</v>
      </c>
      <c r="E59" s="4">
        <f>SUM(E60:E66)</f>
        <v>0</v>
      </c>
      <c r="F59" s="4">
        <f>SUM(F60:F66)</f>
        <v>0</v>
      </c>
      <c r="G59" s="4">
        <f t="shared" si="7"/>
        <v>10618872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>
        <v>11285061</v>
      </c>
      <c r="C64" s="5">
        <v>-666189</v>
      </c>
      <c r="D64" s="5">
        <f t="shared" si="9"/>
        <v>10618872</v>
      </c>
      <c r="E64" s="5">
        <v>0</v>
      </c>
      <c r="F64" s="5">
        <v>0</v>
      </c>
      <c r="G64" s="5">
        <f t="shared" si="7"/>
        <v>10618872</v>
      </c>
    </row>
    <row r="65" spans="1:7" x14ac:dyDescent="0.2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28</v>
      </c>
      <c r="B66" s="5">
        <v>200000</v>
      </c>
      <c r="C66" s="5">
        <v>-200000</v>
      </c>
      <c r="D66" s="5">
        <f t="shared" si="9"/>
        <v>0</v>
      </c>
      <c r="E66" s="5">
        <v>0</v>
      </c>
      <c r="F66" s="5">
        <v>0</v>
      </c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49079081.509999998</v>
      </c>
      <c r="C85" s="4">
        <f t="shared" si="11"/>
        <v>-815202.58000000007</v>
      </c>
      <c r="D85" s="4">
        <f t="shared" si="11"/>
        <v>48263878.93</v>
      </c>
      <c r="E85" s="4">
        <f t="shared" si="11"/>
        <v>8079337.2199999988</v>
      </c>
      <c r="F85" s="4">
        <f t="shared" si="11"/>
        <v>8005897.1999999993</v>
      </c>
      <c r="G85" s="4">
        <f t="shared" si="11"/>
        <v>40184541.710000001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2016-12-22T17:33:12Z</cp:lastPrinted>
  <dcterms:created xsi:type="dcterms:W3CDTF">2016-10-11T20:47:09Z</dcterms:created>
  <dcterms:modified xsi:type="dcterms:W3CDTF">2025-04-23T03:34:33Z</dcterms:modified>
</cp:coreProperties>
</file>