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uario\Documents\2025\TRIMESTRE 2025\1.3 INFORMACION EN MATERIA DE DISCIPLINA FINANCIERA\"/>
    </mc:Choice>
  </mc:AlternateContent>
  <xr:revisionPtr revIDLastSave="0" documentId="8_{EFE5E80B-4EFF-427A-B481-585BD0DCDACD}" xr6:coauthVersionLast="47" xr6:coauthVersionMax="47" xr10:uidLastSave="{00000000-0000-0000-0000-000000000000}"/>
  <bookViews>
    <workbookView xWindow="-120" yWindow="-120" windowWidth="29040" windowHeight="15720" xr2:uid="{B223FAD9-0A9B-4340-BBBC-CD9E317F3CF7}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38" i="1"/>
  <c r="H70" i="1"/>
  <c r="H76" i="1"/>
  <c r="H75" i="1"/>
  <c r="H77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19" i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6" i="1"/>
  <c r="H57" i="1"/>
  <c r="H49" i="1"/>
  <c r="H50" i="1"/>
  <c r="H51" i="1"/>
  <c r="H52" i="1"/>
  <c r="H53" i="1"/>
  <c r="H54" i="1"/>
  <c r="H55" i="1"/>
  <c r="H48" i="1"/>
  <c r="H39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F17" i="1"/>
  <c r="G17" i="1"/>
  <c r="G42" i="1"/>
  <c r="C38" i="1"/>
  <c r="C36" i="1"/>
  <c r="C29" i="1"/>
  <c r="C17" i="1"/>
  <c r="H61" i="1"/>
  <c r="G72" i="1"/>
  <c r="H47" i="1"/>
  <c r="H67" i="1"/>
  <c r="E47" i="1"/>
  <c r="E67" i="1"/>
  <c r="F42" i="1"/>
  <c r="F72" i="1"/>
  <c r="D42" i="1"/>
  <c r="D72" i="1"/>
  <c r="E29" i="1"/>
  <c r="H29" i="1"/>
  <c r="E17" i="1"/>
  <c r="H17" i="1"/>
  <c r="H42" i="1"/>
  <c r="C42" i="1"/>
  <c r="C72" i="1"/>
  <c r="E42" i="1"/>
  <c r="E72" i="1"/>
  <c r="H72" i="1"/>
  <c r="H44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<sst xmlns="http://schemas.openxmlformats.org/spreadsheetml/2006/main" count="75" uniqueCount="75">
  <si>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</si>
  <si>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</si>
  <si>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</si>
  <si>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</si>
  <si>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</si>
  <si>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</si>
  <si>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</si>
  <si>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</si>
  <si>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</si>
  <si>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</si>
  <si>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</si>
  <si>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</si>
  <si>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</si>
  <si>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</si>
  <si>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</si>
  <si>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</si>
  <si>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</si>
  <si>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</si>
  <si>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</si>
  <si>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</si>
  <si>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</si>
  <si>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</si>
  <si>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</si>
  <si>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</si>
  <si>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</si>
  <si>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</si>
  <si>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</si>
  <si>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</si>
  <si>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</si>
  <si>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</si>
  <si>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</si>
  <si>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</si>
  <si>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</si>
  <si>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</si>
  <si>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</si>
  <si>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</si>
  <si>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</si>
  <si>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</si>
  <si>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</si>
  <si>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</si>
  <si>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</si>
  <si>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</si>
  <si>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</si>
  <si>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</si>
  <si>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</si>
  <si>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</si>
  <si>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</si>
  <si>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</si>
  <si>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</si>
  <si>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</si>
  <si>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</si>
  <si>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</si>
  <si>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</si>
  <si>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</si>
  <si>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</si>
  <si>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</si>
  <si>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</si>
  <si>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</si>
  <si>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</si>
  <si>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</si>
  <si>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</si>
  <si>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</si>
  <si>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</si>
  <si>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</si>
  <si>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</si>
  <si>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</si>
  <si>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</si>
  <si>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</si>
  <si>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</si>
  <si>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</si>
  <si>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</si>
  <si>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</si>
  <si>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</si>
  <si>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Juárez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</si>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</sst>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1AE5-7648-4A1E-A66B-DE72EC5C4E25}">
  <sheetPr>
    <pageSetUpPr fitToPage="1"/>
  </sheetPr>
  <dimension ref="B1:H78"/>
  <sheetViews>
    <sheetView tabSelected="1" workbookViewId="0">
      <pane ySplit="8" topLeftCell="A36" activePane="bottomLeft" state="frozen"/>
      <selection pane="bottomLeft" activeCell="H40" sqref="H4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>
        <v>478969.2</v>
      </c>
      <c r="D10" s="4">
        <v>0</v>
      </c>
      <c r="E10" s="3">
        <f>C10+D10</f>
        <v>478969.2</v>
      </c>
      <c r="F10" s="4">
        <v>228696.7</v>
      </c>
      <c r="G10" s="4">
        <v>228696.7</v>
      </c>
      <c r="H10" s="3">
        <f>G10-C10</f>
        <v>-250272.5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>
        <v>459684.1</v>
      </c>
      <c r="D13" s="4">
        <v>0</v>
      </c>
      <c r="E13" s="3">
        <f t="shared" si="0"/>
        <v>459684.1</v>
      </c>
      <c r="F13" s="4">
        <v>348078.45</v>
      </c>
      <c r="G13" s="4">
        <v>348078.45</v>
      </c>
      <c r="H13" s="3">
        <f t="shared" si="1"/>
        <v>-111605.64999999997</v>
      </c>
    </row>
    <row r="14" spans="2:8" x14ac:dyDescent="0.2">
      <c r="B14" s="20" t="s">
        <v>16</v>
      </c>
      <c r="C14" s="3">
        <v>60000</v>
      </c>
      <c r="D14" s="4">
        <v>0</v>
      </c>
      <c r="E14" s="3">
        <f t="shared" si="0"/>
        <v>60000</v>
      </c>
      <c r="F14" s="4">
        <v>22562.2</v>
      </c>
      <c r="G14" s="4">
        <v>22562.2</v>
      </c>
      <c r="H14" s="3">
        <f t="shared" si="1"/>
        <v>-37437.800000000003</v>
      </c>
    </row>
    <row r="15" spans="2:8" x14ac:dyDescent="0.2">
      <c r="B15" s="20" t="s">
        <v>17</v>
      </c>
      <c r="C15" s="3">
        <v>18000</v>
      </c>
      <c r="D15" s="4">
        <v>0</v>
      </c>
      <c r="E15" s="3">
        <f t="shared" si="0"/>
        <v>18000</v>
      </c>
      <c r="F15" s="4">
        <v>1347</v>
      </c>
      <c r="G15" s="4">
        <v>1347</v>
      </c>
      <c r="H15" s="3">
        <f t="shared" si="1"/>
        <v>-16653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31105793</v>
      </c>
      <c r="D17" s="5">
        <f t="shared" si="2"/>
        <v>2366024.63</v>
      </c>
      <c r="E17" s="5">
        <f t="shared" si="2"/>
        <v>33471817.629999999</v>
      </c>
      <c r="F17" s="5">
        <f t="shared" si="2"/>
        <v>7776644.540000001</v>
      </c>
      <c r="G17" s="5">
        <f t="shared" si="2"/>
        <v>7776644.9300000016</v>
      </c>
      <c r="H17" s="5">
        <f t="shared" si="2"/>
        <v>-23329148.070000004</v>
      </c>
    </row>
    <row r="18" spans="2:8" x14ac:dyDescent="0.2">
      <c r="B18" s="21" t="s">
        <v>18</v>
      </c>
      <c r="C18" s="3">
        <v>20606800</v>
      </c>
      <c r="D18" s="4">
        <v>1350088</v>
      </c>
      <c r="E18" s="3">
        <f t="shared" si="0"/>
        <v>21956888</v>
      </c>
      <c r="F18" s="4">
        <v>5365652.63</v>
      </c>
      <c r="G18" s="4">
        <v>5365652.63</v>
      </c>
      <c r="H18" s="3">
        <f>G18-C18</f>
        <v>-15241147.370000001</v>
      </c>
    </row>
    <row r="19" spans="2:8" x14ac:dyDescent="0.2">
      <c r="B19" s="21" t="s">
        <v>19</v>
      </c>
      <c r="C19" s="3">
        <v>7917246</v>
      </c>
      <c r="D19" s="4">
        <v>414746</v>
      </c>
      <c r="E19" s="3">
        <f t="shared" si="0"/>
        <v>8331992</v>
      </c>
      <c r="F19" s="4">
        <v>1378598.2</v>
      </c>
      <c r="G19" s="4">
        <v>1378598.2</v>
      </c>
      <c r="H19" s="3">
        <f t="shared" ref="H19:H40" si="3">G19-C19</f>
        <v>-6538647.7999999998</v>
      </c>
    </row>
    <row r="20" spans="2:8" x14ac:dyDescent="0.2">
      <c r="B20" s="21" t="s">
        <v>20</v>
      </c>
      <c r="C20" s="3">
        <v>1168920</v>
      </c>
      <c r="D20" s="4">
        <v>437836</v>
      </c>
      <c r="E20" s="3">
        <f t="shared" si="0"/>
        <v>1606756</v>
      </c>
      <c r="F20" s="4">
        <v>332124.76</v>
      </c>
      <c r="G20" s="4">
        <v>332125.15000000002</v>
      </c>
      <c r="H20" s="3">
        <f t="shared" si="3"/>
        <v>-836794.85</v>
      </c>
    </row>
    <row r="21" spans="2:8" x14ac:dyDescent="0.2">
      <c r="B21" s="21" t="s">
        <v>21</v>
      </c>
      <c r="C21" s="3">
        <v>563967</v>
      </c>
      <c r="D21" s="4">
        <v>-125092</v>
      </c>
      <c r="E21" s="3">
        <f t="shared" si="0"/>
        <v>438875</v>
      </c>
      <c r="F21" s="4">
        <v>82219.33</v>
      </c>
      <c r="G21" s="4">
        <v>82219.33</v>
      </c>
      <c r="H21" s="3">
        <f t="shared" si="3"/>
        <v>-481747.67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>
        <v>348742</v>
      </c>
      <c r="D23" s="4">
        <v>40825</v>
      </c>
      <c r="E23" s="3">
        <f t="shared" si="0"/>
        <v>389567</v>
      </c>
      <c r="F23" s="4">
        <v>124803.07</v>
      </c>
      <c r="G23" s="4">
        <v>124803.07</v>
      </c>
      <c r="H23" s="3">
        <f t="shared" si="3"/>
        <v>-223938.93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>
        <v>300118</v>
      </c>
      <c r="D26" s="4">
        <v>11259</v>
      </c>
      <c r="E26" s="3">
        <f t="shared" si="0"/>
        <v>311377</v>
      </c>
      <c r="F26" s="4">
        <v>56877.440000000002</v>
      </c>
      <c r="G26" s="4">
        <v>56877.440000000002</v>
      </c>
      <c r="H26" s="3">
        <f t="shared" si="3"/>
        <v>-243240.56</v>
      </c>
    </row>
    <row r="27" spans="2:8" x14ac:dyDescent="0.2">
      <c r="B27" s="21" t="s">
        <v>27</v>
      </c>
      <c r="C27" s="3">
        <v>200000</v>
      </c>
      <c r="D27" s="4">
        <v>236362.63</v>
      </c>
      <c r="E27" s="3">
        <f t="shared" si="0"/>
        <v>436362.63</v>
      </c>
      <c r="F27" s="4">
        <v>436362.7</v>
      </c>
      <c r="G27" s="4">
        <v>436362.7</v>
      </c>
      <c r="H27" s="3">
        <f t="shared" si="3"/>
        <v>236362.7</v>
      </c>
    </row>
    <row r="28" spans="2:8" ht="25.5" x14ac:dyDescent="0.2">
      <c r="B28" s="22" t="s">
        <v>28</v>
      </c>
      <c r="C28" s="3">
        <v>0</v>
      </c>
      <c r="D28" s="4">
        <v>0</v>
      </c>
      <c r="E28" s="3">
        <f t="shared" si="0"/>
        <v>0</v>
      </c>
      <c r="F28" s="4">
        <v>6.41</v>
      </c>
      <c r="G28" s="4">
        <v>6.41</v>
      </c>
      <c r="H28" s="3">
        <f t="shared" si="3"/>
        <v>6.41</v>
      </c>
    </row>
    <row r="29" spans="2:8" ht="25.5" x14ac:dyDescent="0.2">
      <c r="B29" s="24" t="s">
        <v>29</v>
      </c>
      <c r="C29" s="3">
        <f t="shared" ref="C29:H29" si="4">SUM(C30:C34)</f>
        <v>243971</v>
      </c>
      <c r="D29" s="3">
        <f t="shared" si="4"/>
        <v>19487</v>
      </c>
      <c r="E29" s="3">
        <f t="shared" si="4"/>
        <v>263458</v>
      </c>
      <c r="F29" s="3">
        <f t="shared" si="4"/>
        <v>85796.060000000012</v>
      </c>
      <c r="G29" s="3">
        <f t="shared" si="4"/>
        <v>85796.060000000012</v>
      </c>
      <c r="H29" s="3">
        <f t="shared" si="4"/>
        <v>-158174.93999999997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>
        <v>28766</v>
      </c>
      <c r="D31" s="4">
        <v>2435</v>
      </c>
      <c r="E31" s="3">
        <f t="shared" si="0"/>
        <v>31201</v>
      </c>
      <c r="F31" s="4">
        <v>7800.35</v>
      </c>
      <c r="G31" s="4">
        <v>7800.35</v>
      </c>
      <c r="H31" s="3">
        <f t="shared" si="3"/>
        <v>-20965.650000000001</v>
      </c>
    </row>
    <row r="32" spans="2:8" x14ac:dyDescent="0.2">
      <c r="B32" s="21" t="s">
        <v>32</v>
      </c>
      <c r="C32" s="3">
        <v>215205</v>
      </c>
      <c r="D32" s="4">
        <v>17052</v>
      </c>
      <c r="E32" s="3">
        <f t="shared" si="0"/>
        <v>232257</v>
      </c>
      <c r="F32" s="4">
        <v>77995.710000000006</v>
      </c>
      <c r="G32" s="4">
        <v>77995.710000000006</v>
      </c>
      <c r="H32" s="3">
        <f t="shared" si="3"/>
        <v>-137209.28999999998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32366417.300000001</v>
      </c>
      <c r="D42" s="8">
        <f t="shared" si="7"/>
        <v>2385511.63</v>
      </c>
      <c r="E42" s="8">
        <f t="shared" si="7"/>
        <v>34751928.93</v>
      </c>
      <c r="F42" s="8">
        <f t="shared" si="7"/>
        <v>8463124.9500000011</v>
      </c>
      <c r="G42" s="8">
        <f t="shared" si="7"/>
        <v>8463125.3400000017</v>
      </c>
      <c r="H42" s="8">
        <f t="shared" si="7"/>
        <v>-23903291.960000005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12">
        <f>IF(H42&lt;0,0,H42)</f>
        <v>0</v>
      </c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13974531</v>
      </c>
      <c r="D47" s="3">
        <f t="shared" si="8"/>
        <v>-462581</v>
      </c>
      <c r="E47" s="3">
        <f t="shared" si="8"/>
        <v>13511950</v>
      </c>
      <c r="F47" s="3">
        <f t="shared" si="8"/>
        <v>4036853.6799999997</v>
      </c>
      <c r="G47" s="3">
        <f t="shared" si="8"/>
        <v>4036853.6799999997</v>
      </c>
      <c r="H47" s="3">
        <f t="shared" si="8"/>
        <v>-9937677.3200000003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>
        <v>11285061</v>
      </c>
      <c r="D50" s="4">
        <v>-666189</v>
      </c>
      <c r="E50" s="3">
        <f t="shared" si="9"/>
        <v>10618872</v>
      </c>
      <c r="F50" s="4">
        <v>3313580.42</v>
      </c>
      <c r="G50" s="4">
        <v>3313580.42</v>
      </c>
      <c r="H50" s="3">
        <f t="shared" si="10"/>
        <v>-7971480.5800000001</v>
      </c>
    </row>
    <row r="51" spans="2:8" ht="38.25" x14ac:dyDescent="0.2">
      <c r="B51" s="22" t="s">
        <v>46</v>
      </c>
      <c r="C51" s="3">
        <v>2689470</v>
      </c>
      <c r="D51" s="4">
        <v>203608</v>
      </c>
      <c r="E51" s="3">
        <f t="shared" si="9"/>
        <v>2893078</v>
      </c>
      <c r="F51" s="4">
        <v>723273.26</v>
      </c>
      <c r="G51" s="4">
        <v>723273.26</v>
      </c>
      <c r="H51" s="3">
        <f t="shared" si="10"/>
        <v>-1966196.74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13974531</v>
      </c>
      <c r="D67" s="12">
        <f t="shared" si="13"/>
        <v>-462581</v>
      </c>
      <c r="E67" s="12">
        <f t="shared" si="13"/>
        <v>13511950</v>
      </c>
      <c r="F67" s="12">
        <f t="shared" si="13"/>
        <v>4036853.6799999997</v>
      </c>
      <c r="G67" s="12">
        <f t="shared" si="13"/>
        <v>4036853.6799999997</v>
      </c>
      <c r="H67" s="12">
        <f t="shared" si="13"/>
        <v>-9937677.3200000003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46340948.299999997</v>
      </c>
      <c r="D72" s="12">
        <f t="shared" si="15"/>
        <v>1922930.63</v>
      </c>
      <c r="E72" s="12">
        <f t="shared" si="15"/>
        <v>48263878.93</v>
      </c>
      <c r="F72" s="12">
        <f t="shared" si="15"/>
        <v>12499978.630000001</v>
      </c>
      <c r="G72" s="12">
        <f t="shared" si="15"/>
        <v>12499979.020000001</v>
      </c>
      <c r="H72" s="12">
        <f t="shared" si="15"/>
        <v>-33840969.280000001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2016-12-20T19:44:47Z</cp:lastPrinted>
  <dcterms:created xsi:type="dcterms:W3CDTF">2016-10-11T20:13:05Z</dcterms:created>
  <dcterms:modified xsi:type="dcterms:W3CDTF">2025-04-23T03:32:09Z</dcterms:modified>
</cp:coreProperties>
</file>