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F:\JUAREZ HIDALGO\CUENTAS PUBLICAS\2023\"/>
    </mc:Choice>
  </mc:AlternateContent>
  <xr:revisionPtr revIDLastSave="0" documentId="13_ncr:1_{C8CFEDE3-F52F-4430-BFD0-B2B6EB593A61}" xr6:coauthVersionLast="47" xr6:coauthVersionMax="47" xr10:uidLastSave="{00000000-0000-0000-0000-000000000000}"/>
  <bookViews>
    <workbookView xWindow="-108" yWindow="-108" windowWidth="23256" windowHeight="12456" tabRatio="787" activeTab="7" xr2:uid="{00000000-000D-0000-FFFF-FFFF00000000}"/>
  </bookViews>
  <sheets>
    <sheet name="MIACP-01" sheetId="40" r:id="rId1"/>
    <sheet name="MIACP-02" sheetId="8" r:id="rId2"/>
    <sheet name="MIACP-03" sheetId="9" r:id="rId3"/>
    <sheet name="MIACP-04" sheetId="30" r:id="rId4"/>
    <sheet name="MIACP-04.1" sheetId="42" r:id="rId5"/>
    <sheet name=" MIACP-05" sheetId="6" r:id="rId6"/>
    <sheet name="MIACP-06" sheetId="13" r:id="rId7"/>
    <sheet name="FR-01" sheetId="44" r:id="rId8"/>
  </sheets>
  <definedNames>
    <definedName name="_xlnm.Print_Area" localSheetId="5">' MIACP-05'!$A$1:$F$36</definedName>
    <definedName name="_xlnm.Print_Area" localSheetId="7">'FR-01'!$A$1:$L$47</definedName>
    <definedName name="_xlnm.Print_Area" localSheetId="0">'MIACP-01'!$A$1:$F$29</definedName>
    <definedName name="_xlnm.Print_Area" localSheetId="1">'MIACP-02'!$A$1:$I$36</definedName>
    <definedName name="_xlnm.Print_Area" localSheetId="2">'MIACP-03'!$A$1:$J$34</definedName>
    <definedName name="_xlnm.Print_Area" localSheetId="3">'MIACP-04'!$A$1:$H$35</definedName>
    <definedName name="_xlnm.Print_Area" localSheetId="4">'MIACP-04.1'!$A$1:$H$35</definedName>
    <definedName name="_xlnm.Print_Area" localSheetId="6">'MIACP-06'!$A$1:$G$37</definedName>
    <definedName name="_xlnm.Print_Titles" localSheetId="5">' MIACP-05'!$1:$8</definedName>
    <definedName name="_xlnm.Print_Titles" localSheetId="0">'MIACP-01'!$1:$9</definedName>
    <definedName name="_xlnm.Print_Titles" localSheetId="1">'MIACP-02'!$1:$8</definedName>
    <definedName name="_xlnm.Print_Titles" localSheetId="2">'MIACP-03'!$1:$8</definedName>
  </definedNames>
  <calcPr calcId="181029"/>
</workbook>
</file>

<file path=xl/calcChain.xml><?xml version="1.0" encoding="utf-8"?>
<calcChain xmlns="http://schemas.openxmlformats.org/spreadsheetml/2006/main">
  <c r="I34" i="44" l="1"/>
  <c r="I29" i="44"/>
  <c r="H29" i="44"/>
  <c r="E29" i="44"/>
  <c r="C29" i="44"/>
  <c r="B29" i="44"/>
  <c r="L28" i="44"/>
  <c r="K28" i="44"/>
  <c r="G28" i="44"/>
  <c r="F28" i="44"/>
  <c r="L27" i="44"/>
  <c r="K27" i="44"/>
  <c r="G27" i="44"/>
  <c r="F27" i="44"/>
  <c r="L26" i="44"/>
  <c r="K26" i="44"/>
  <c r="G26" i="44"/>
  <c r="F26" i="44"/>
  <c r="L25" i="44"/>
  <c r="K25" i="44"/>
  <c r="G25" i="44"/>
  <c r="F25" i="44"/>
  <c r="L24" i="44"/>
  <c r="K24" i="44"/>
  <c r="G24" i="44"/>
  <c r="F24" i="44"/>
  <c r="D24" i="44"/>
  <c r="D29" i="44" s="1"/>
  <c r="L23" i="44"/>
  <c r="K23" i="44"/>
  <c r="G23" i="44"/>
  <c r="F23" i="44"/>
  <c r="L22" i="44"/>
  <c r="K22" i="44"/>
  <c r="G22" i="44"/>
  <c r="F22" i="44"/>
  <c r="L21" i="44"/>
  <c r="K21" i="44"/>
  <c r="G21" i="44"/>
  <c r="F21" i="44"/>
  <c r="L20" i="44"/>
  <c r="K20" i="44"/>
  <c r="G20" i="44"/>
  <c r="F20" i="44"/>
  <c r="L19" i="44"/>
  <c r="J19" i="44"/>
  <c r="J29" i="44" s="1"/>
  <c r="G19" i="44"/>
  <c r="F19" i="44"/>
  <c r="L18" i="44"/>
  <c r="K18" i="44"/>
  <c r="G18" i="44"/>
  <c r="F18" i="44"/>
  <c r="L17" i="44"/>
  <c r="K17" i="44"/>
  <c r="G17" i="44"/>
  <c r="F17" i="44"/>
  <c r="L16" i="44"/>
  <c r="K16" i="44"/>
  <c r="G16" i="44"/>
  <c r="F16" i="44"/>
  <c r="L15" i="44"/>
  <c r="K15" i="44"/>
  <c r="G15" i="44"/>
  <c r="F15" i="44"/>
  <c r="L14" i="44"/>
  <c r="K14" i="44"/>
  <c r="G14" i="44"/>
  <c r="F14" i="44"/>
  <c r="F29" i="44" l="1"/>
  <c r="G29" i="44"/>
  <c r="K19" i="44"/>
  <c r="K29" i="44" s="1"/>
  <c r="E31" i="30"/>
  <c r="F31" i="30"/>
  <c r="E31" i="8" l="1"/>
  <c r="D31" i="8"/>
</calcChain>
</file>

<file path=xl/sharedStrings.xml><?xml version="1.0" encoding="utf-8"?>
<sst xmlns="http://schemas.openxmlformats.org/spreadsheetml/2006/main" count="670" uniqueCount="383">
  <si>
    <t>FECHA DEL</t>
  </si>
  <si>
    <t>CONDICIONES</t>
  </si>
  <si>
    <t>CONCEPTO</t>
  </si>
  <si>
    <t>DOMICILIO</t>
  </si>
  <si>
    <t>DE PAGO</t>
  </si>
  <si>
    <t>NOMBRE DEL DEUDOR</t>
  </si>
  <si>
    <t>MONTO TOTAL</t>
  </si>
  <si>
    <t>SALDO ACTUAL</t>
  </si>
  <si>
    <t>DEL ADEUDO</t>
  </si>
  <si>
    <t>DEL  ADEUDO</t>
  </si>
  <si>
    <t>ADEUDO</t>
  </si>
  <si>
    <t>IMPORTE</t>
  </si>
  <si>
    <t>CLAVE</t>
  </si>
  <si>
    <t>FECHA DE</t>
  </si>
  <si>
    <t>VALOR DE</t>
  </si>
  <si>
    <t>AREA DE</t>
  </si>
  <si>
    <t>MODALIDAD DE</t>
  </si>
  <si>
    <t>ADQUIRIDOS</t>
  </si>
  <si>
    <t>VALOR DEL</t>
  </si>
  <si>
    <t xml:space="preserve">MOTIVO DE LA </t>
  </si>
  <si>
    <t>DADOS DE BAJA</t>
  </si>
  <si>
    <t>BAJA</t>
  </si>
  <si>
    <t>BIEN</t>
  </si>
  <si>
    <t>LOCALIDAD</t>
  </si>
  <si>
    <t>TOTAL :</t>
  </si>
  <si>
    <t>ADQUISICIÓN</t>
  </si>
  <si>
    <t>ASIGNACIÓN</t>
  </si>
  <si>
    <t>ADQUISICIÒN</t>
  </si>
  <si>
    <t>DESCRIPCIÓN DE LOS BIENES</t>
  </si>
  <si>
    <t>FONDO</t>
  </si>
  <si>
    <t>FECHA DEL DOCUMENTO</t>
  </si>
  <si>
    <t>TOTAL:</t>
  </si>
  <si>
    <t>NO.</t>
  </si>
  <si>
    <t>NOMBRE DE LA OBRA O ACCION</t>
  </si>
  <si>
    <t>NUMERO DE LA OBRA O ACCION POR FONDO</t>
  </si>
  <si>
    <t>SALDO ACTUAL O POR PAGAR</t>
  </si>
  <si>
    <t>CONTRATISTA O PROVEEDOR</t>
  </si>
  <si>
    <t>FECHA COMPROMISO DE PAGO</t>
  </si>
  <si>
    <t>MONTO INICIAL</t>
  </si>
  <si>
    <t>NO. CUENTA</t>
  </si>
  <si>
    <t xml:space="preserve">AL 31 DE DICIEMBRE DE </t>
  </si>
  <si>
    <t>CFDI</t>
  </si>
  <si>
    <t>DEL 1o. DE ENERO AL 31 DE DICIEMBRE DE</t>
  </si>
  <si>
    <t>TIPO DE CUENTA</t>
  </si>
  <si>
    <t>CLAVE DE LA CUENTA CONTABLE</t>
  </si>
  <si>
    <t>FONDO, PROGRAMA O CONVENIO</t>
  </si>
  <si>
    <t>DATOS DE LA CUENTA BANCARIA</t>
  </si>
  <si>
    <t>INSTITUCIÓN BANCARIA</t>
  </si>
  <si>
    <t>NÚMERO DE CUENTA</t>
  </si>
  <si>
    <t>EJERCICIO FISCAL:</t>
  </si>
  <si>
    <t>Indicar el ejercicio fiscal que se reporta</t>
  </si>
  <si>
    <t>AL 31 DE DICIEMBRE DE:</t>
  </si>
  <si>
    <t>Indicar el  año del ejercicio fiscal reportado</t>
  </si>
  <si>
    <t>CLAVE DE LA CUENTA CONTABLE:</t>
  </si>
  <si>
    <t>Indicar la clave de la cuenta con la que la registraron en la contabilidad</t>
  </si>
  <si>
    <t>FONDO, PROGRAMA O CONVENIO:</t>
  </si>
  <si>
    <t>Detallar el nombre del fondo, programa o convenio que se reporta</t>
  </si>
  <si>
    <t>DATOS DE LA CUENTA BANCARIA:</t>
  </si>
  <si>
    <t>Detallar el nombre de la institución financiera, número y tipo de cuenta bancaria en la que se depositan los recursos, en el caso de tratarse de recursos federales, indicar que se trata de una cuenta productiva específica, para el caso de otro tipo de recursos, detallar si se trata de cuenta corriente (no productiva), de ahorro o de algún otro tipo.</t>
  </si>
  <si>
    <t>NOMBRE  DEL ACREEDOR</t>
  </si>
  <si>
    <t>CÉDULA  ANALITÍCA DE DEUDORES DIVERSOS</t>
  </si>
  <si>
    <t>CÉDULA  ANALÍTICA DE ACREEDORES DIVERSOS</t>
  </si>
  <si>
    <t>FECHA DE COMPROMISO DE PAGO</t>
  </si>
  <si>
    <t>CÉDULA  ANALÍTICA DEL SUPERAVIT PRESUPUESTAL Y/O AHORRO DE RECURSOS DE EJERCICIOS ANTERIORES</t>
  </si>
  <si>
    <t>CÉDULA  ANALÍTICA DEL SUPERÁVIT PRESUPUESTAL Y/O AHORRO DEL EJERCICIO CORRIENTE</t>
  </si>
  <si>
    <t>CEDULA DE BIENES MUEBLES, INMUEBLES E INTANGIBLES ADQUIRIDOS EN EL EJERCICIO</t>
  </si>
  <si>
    <t>CEDULA DE BIENES MUEBLES, INMUEBLES E INTANGIBLES DADOS DE BAJA EN EL EJERCICIO</t>
  </si>
  <si>
    <t>RELACIÓN DE LAS CUENTAS BANCARIAS PRESENTADAS EN LA CUENTA PUBLICA</t>
  </si>
  <si>
    <t>Detallar el nombre del deudor</t>
  </si>
  <si>
    <t>Detallar el nombre del fondo</t>
  </si>
  <si>
    <t>Indicar el monto total del adeudo</t>
  </si>
  <si>
    <t>Indicar fecha del adeudo</t>
  </si>
  <si>
    <t>Detallar las codiciones de pago</t>
  </si>
  <si>
    <t>Detallar concepto del adeudo</t>
  </si>
  <si>
    <t>Indicar el saldo actual del adeudo (Cruzar las cifras con lo reflejado en la balanza de comprobación al mes de diciembre)</t>
  </si>
  <si>
    <t>CLAVE:</t>
  </si>
  <si>
    <t>Detallar el nombre del acreedor</t>
  </si>
  <si>
    <t>Detallar domicilio del acreedor</t>
  </si>
  <si>
    <t xml:space="preserve">Detallar el concepto </t>
  </si>
  <si>
    <t>Indicar numero de Comprobante Fiscal Digital</t>
  </si>
  <si>
    <t>Indicar fecha del documento</t>
  </si>
  <si>
    <t>Especificar el compromiso de pago</t>
  </si>
  <si>
    <t>Indicar el importe</t>
  </si>
  <si>
    <t>NUMERO:</t>
  </si>
  <si>
    <t>NUMERO DE LA OBRA O ACCIÓN POR FONDO:</t>
  </si>
  <si>
    <t>DOMICILIO:</t>
  </si>
  <si>
    <t>CONCEPTO:</t>
  </si>
  <si>
    <t>FONDO:</t>
  </si>
  <si>
    <t>CFDI:</t>
  </si>
  <si>
    <t>FECHA DEL DOCUMENTO:</t>
  </si>
  <si>
    <t>COMPROMISO DE PAGO:</t>
  </si>
  <si>
    <t>IMPORTE:</t>
  </si>
  <si>
    <t>NOMBRE DEL ACREEDOR:</t>
  </si>
  <si>
    <t>NOMBRE DEL DEUDOR:</t>
  </si>
  <si>
    <t>MONTO TOTAL DEL ADEUDO:</t>
  </si>
  <si>
    <t>SALDO ACTUAL DEL ADEUDO:</t>
  </si>
  <si>
    <t>FECHA DEL ADEUDO:</t>
  </si>
  <si>
    <t>CONDICIONES DE PAGO:</t>
  </si>
  <si>
    <t>Detallar el numero de la obra y acción por fondo</t>
  </si>
  <si>
    <t>NOMBRE DE LA OBRA O ACCIÓN POR FONDO:</t>
  </si>
  <si>
    <t>LOCALIDAD:</t>
  </si>
  <si>
    <t>MONTO INICIAL:</t>
  </si>
  <si>
    <t>SALDO ACTUAL O POR PAGAR:</t>
  </si>
  <si>
    <t>CONTRATISTA O PROVEEDOR:</t>
  </si>
  <si>
    <t>FECHA COMPROMISO DE PAGO:</t>
  </si>
  <si>
    <t>Detallar el nombre de la obra y acción</t>
  </si>
  <si>
    <t>Indicar localidad en los casos de obras</t>
  </si>
  <si>
    <t>Indicar el monto inicial</t>
  </si>
  <si>
    <t>Indicar el saldo actual o por pagar</t>
  </si>
  <si>
    <t>Indicar nombre del contratista o proveedor</t>
  </si>
  <si>
    <t>Especificar la fecha compromiso de pago</t>
  </si>
  <si>
    <t>Indicar numero consecutivo</t>
  </si>
  <si>
    <t>NO. CUENTA:</t>
  </si>
  <si>
    <t>DESCRIPCION DE LOS BIENES ADQUIRIDOS:</t>
  </si>
  <si>
    <t>FECHA DE ADQUISICIÓN:</t>
  </si>
  <si>
    <t>VALOR DE ADQUISICION:</t>
  </si>
  <si>
    <t>AREA DE ASIGNACIÓN:</t>
  </si>
  <si>
    <t>Indicar el numero de cuenta con la que la registraron en la contabilidad</t>
  </si>
  <si>
    <t>Describir los bienes adquiridos</t>
  </si>
  <si>
    <t>Indicar la fecha de adquisición</t>
  </si>
  <si>
    <t>Indicar el valor de adquisición</t>
  </si>
  <si>
    <t>Indicar el area donde se asignaron los bienes</t>
  </si>
  <si>
    <t>MODALIDAD DE ADQUISICIÓN:</t>
  </si>
  <si>
    <t>Describir la modalidad de adquisición</t>
  </si>
  <si>
    <t>DESCRIPCION DE LOS BIENES DADOS DE BAJA:</t>
  </si>
  <si>
    <t>FECHA DE BAJA:</t>
  </si>
  <si>
    <t>Indicar la fecha de baja</t>
  </si>
  <si>
    <t>VALOR DEL BIEN:</t>
  </si>
  <si>
    <t>Indicar el valor del bien</t>
  </si>
  <si>
    <t>Indicar el area donde estaban asignados los bienes</t>
  </si>
  <si>
    <t>MOTIVO DE BAJA</t>
  </si>
  <si>
    <t>Indicar el motivo de la baja</t>
  </si>
  <si>
    <t>CÉDULA  ANALITÍCA DE DERECHOS A RECIBIR EFECTIVO O EQUIVALENTES</t>
  </si>
  <si>
    <t>Indicar el nombre completo de la Entidad</t>
  </si>
  <si>
    <t>CÉDULA ANALÍTICA DE LA RELACIÓN DE LAS CUENTAS BANCARIAS PRESENTADAS EN LA CUENTA PUBLICA</t>
  </si>
  <si>
    <t>CEDULA DE BIENES MUEBLES, INMUEBLES E INTANGIBLES ADQUIRIDOS EN EL EJERCICIO FISCAL</t>
  </si>
  <si>
    <t>CEDULA DE BIENES MUEBLES, INMUEBLES E INTANGIBLES DADOS DE BAJA EN EL EJERCICIO FISCAL</t>
  </si>
  <si>
    <t>CUADRO RESUMEN DE LA SITUACIÓN FINANCIERA</t>
  </si>
  <si>
    <r>
      <t xml:space="preserve">°  Nota: </t>
    </r>
    <r>
      <rPr>
        <sz val="12"/>
        <rFont val="Arial Narrow"/>
        <family val="2"/>
      </rPr>
      <t>anexar papel de trabajo de cómo se integran las cuentas Deudoras y Acreedoras</t>
    </r>
  </si>
  <si>
    <t>CUENTAS DE RESULTADOS</t>
  </si>
  <si>
    <t>CUENTAS DE BALANCE</t>
  </si>
  <si>
    <t>FUENTE DE FINANCIAMIENTO</t>
  </si>
  <si>
    <t>APROBADO / MODIFICADO ANUAL</t>
  </si>
  <si>
    <t>INGRESOS Y OTROS BENEFICIOS ACUMULADOS</t>
  </si>
  <si>
    <t>INTERESES GENERADOS ACUMULADOS</t>
  </si>
  <si>
    <t>GASTOS Y OTRAS PÉRDIDAS ACUMULADOS</t>
  </si>
  <si>
    <t>%</t>
  </si>
  <si>
    <t>POR EROGAR
(D)</t>
  </si>
  <si>
    <t>SALDOS EN CAJA Y BANCOS
(A)</t>
  </si>
  <si>
    <t>° DEUDORAS DE ACTIVO
(B)</t>
  </si>
  <si>
    <t xml:space="preserve">° ACREEDORAS DE PASIVO
( C ) </t>
  </si>
  <si>
    <t>DIFERENCIA
A+B-C = D</t>
  </si>
  <si>
    <t>AVANCE %</t>
  </si>
  <si>
    <t xml:space="preserve">FIN. </t>
  </si>
  <si>
    <t>ING. PROPIOS</t>
  </si>
  <si>
    <t>TOTALES:</t>
  </si>
  <si>
    <t>I  R  R  E  D  U  C  T  I  B  L  E  S</t>
  </si>
  <si>
    <t>PRESUPUESTO</t>
  </si>
  <si>
    <t>ACUMULADO</t>
  </si>
  <si>
    <t xml:space="preserve"> EJEMPLO:</t>
  </si>
  <si>
    <t>C.N.A.</t>
  </si>
  <si>
    <t>LUZ</t>
  </si>
  <si>
    <t>CLORACIÓN</t>
  </si>
  <si>
    <t>ELABORÓ:</t>
  </si>
  <si>
    <t>REFERENCIA</t>
  </si>
  <si>
    <t>DESCRIPCIÓN</t>
  </si>
  <si>
    <t>Especificar el nombre de la Entidad.</t>
  </si>
  <si>
    <t>Indicar el ejercicio fiscal correspondiente</t>
  </si>
  <si>
    <t>FUENTE DE FINANCIAMIENTO:</t>
  </si>
  <si>
    <t>Nombre de los fondos y ejercicio que maneja el sujeto de revisión.</t>
  </si>
  <si>
    <t>APROBADO / MODIFICADO ANUAL:</t>
  </si>
  <si>
    <t>Refleja las asignaciones presupuestarias anuales según lo establecido en el  Presupuesto de Egresos y sus anexos, o bien, la asignación presupuestaria que resulta de incorporar, en su caso, las adecuaciones presupuestarias al presupuesto aprobado.</t>
  </si>
  <si>
    <t>CUENTAS DE RESULTADOS:</t>
  </si>
  <si>
    <t>Indicar los Ingresos y otros beneficios acumulados, los Intereses Generados acumulados o los Gastos y otras pérdidas acumulados, el porcentaje y los Ingresos y otros beneficios pendientes de erogar.</t>
  </si>
  <si>
    <t>INGRESOS Y OTROS BENEFICIOS ACUMULADOS:</t>
  </si>
  <si>
    <t>Representa el importe de los ingresos y otros beneficios del ente público provenientes de los ingresos de gestión, participaciones, aportaciones, transferencias, asignaciones, subsidios y otras ayudas y otros ingresos.</t>
  </si>
  <si>
    <t>INTERESES GENERADOS ACUMULADOS:</t>
  </si>
  <si>
    <t>Representa el importe de los rendimientos financieros y/o intereses bancarios generados por el manejo de las cuentas bancarias de los de los ingresos de gestión, participaciones, aportaciones, transferencias, asignaciones, subsidios y otras ayudas y otros ingresos.</t>
  </si>
  <si>
    <t>GASTOS Y OTRAS PÉRDIDAS ACUMULADOS:</t>
  </si>
  <si>
    <t>Representa el importe de los gastos y otras pérdidas del ente público, incurridos por gastos de funcionamiento, intereses, transferencias, participaciones y aportaciones otorgadas, otras pérdidas de la gestión y extraordinarias, entre otras.</t>
  </si>
  <si>
    <t>%:</t>
  </si>
  <si>
    <t>Representa el porcentaje de la aplicación de los ingresos, otros bneficios acumulados e intereses generados, y se calcula dividiendo los gastos y otras pérdidas entre los ingresos (mas intereses).</t>
  </si>
  <si>
    <t>POR EROGAR:</t>
  </si>
  <si>
    <t>Importe de ingresos y otros beneficios pendientes de erogar.</t>
  </si>
  <si>
    <t>CUENTAS DE BALANCE:</t>
  </si>
  <si>
    <t>Indicar los saldos en caja y bancos, las cuentas deudoras de activo, acreedoras de pasivo y la diferencia.</t>
  </si>
  <si>
    <t>SALDOS EN CAJA Y BANCOS:</t>
  </si>
  <si>
    <t>Importe reflejado en caja y bancos al mes que se reporta.</t>
  </si>
  <si>
    <t>DEUDORAS DE ACTIVO:</t>
  </si>
  <si>
    <t>Sumatoria de las cuentas deudoras de cada fuente de financiamiento.</t>
  </si>
  <si>
    <t>ACREEDORAS DE PASIVO:</t>
  </si>
  <si>
    <t>Sumatoria de las cuentas acreedoras de cada fuente de financiamiento.</t>
  </si>
  <si>
    <t>DIFERENCIA:</t>
  </si>
  <si>
    <t>Sumatoria de las cuentas de Activo menos Pasivo igual a Recursos por Erogar.</t>
  </si>
  <si>
    <t>AVANCE %:</t>
  </si>
  <si>
    <t>Representa el porcentaje de la aplicación de recursos respecto al presupuesto aprobado/modificado, y se calcula dividiendo los gastos y otras pérdidas entre el presupuesto aprobado/modificado anual.</t>
  </si>
  <si>
    <t>IRREDUCTIBLES:</t>
  </si>
  <si>
    <t>Nombre de la cuenta.</t>
  </si>
  <si>
    <t>PRESUPUESTO:</t>
  </si>
  <si>
    <t>Importe total presupuestado para cada concepto.</t>
  </si>
  <si>
    <t>Importe total ejercido al mes que se reporta.</t>
  </si>
  <si>
    <t>Porcentaje reflejado entre lo presupuestado y lo acumulado, y se calcula dividiendo el acumulado entre el presupuesto</t>
  </si>
  <si>
    <t>Incluir el nombre y firma de la persona que llenó el formato.</t>
  </si>
  <si>
    <t>Incluir el nombre y firma del responsable del área encargada de la información.</t>
  </si>
  <si>
    <t>REVISÓ:</t>
  </si>
  <si>
    <t>Incluir el nombre y firma de la persona que revisó el formato.</t>
  </si>
  <si>
    <t>CÉDULA  ANALÍTICA DE PASIVOS A CORTO PLAZO (PROVEEDORES, ACREEDORES DIVERSOS, SUELDOS E IMPUESTOS POR PAGAR)</t>
  </si>
  <si>
    <t>PRESIDENTE MUNICIPAL / DIRECTOR GENERAL</t>
  </si>
  <si>
    <t>TESORERO / DIRECTOR Y/O SUB DIRECTOR ADMINISTRATIVO</t>
  </si>
  <si>
    <t>SINDICO / COMISARIO</t>
  </si>
  <si>
    <r>
      <t xml:space="preserve">Firma del Presidente Municipal </t>
    </r>
    <r>
      <rPr>
        <sz val="10"/>
        <color rgb="FF00B050"/>
        <rFont val="Arial"/>
        <family val="2"/>
      </rPr>
      <t>o Director General</t>
    </r>
  </si>
  <si>
    <r>
      <t xml:space="preserve">Firma del Tesorero </t>
    </r>
    <r>
      <rPr>
        <sz val="10"/>
        <color rgb="FF00B050"/>
        <rFont val="Arial"/>
        <family val="2"/>
      </rPr>
      <t>u Director y/o Sub Director Administrativo</t>
    </r>
  </si>
  <si>
    <r>
      <t>Firma del Sindico</t>
    </r>
    <r>
      <rPr>
        <sz val="10"/>
        <color rgb="FF00B050"/>
        <rFont val="Arial"/>
        <family val="2"/>
      </rPr>
      <t xml:space="preserve"> u Comisario</t>
    </r>
  </si>
  <si>
    <t>ENTIDAD FISCALIZADA MUNICIPAL:</t>
  </si>
  <si>
    <t>MUNICIPIO DE JUÁREZ HIDALGO</t>
  </si>
  <si>
    <t>EJERCICIO FISCAL 2023</t>
  </si>
  <si>
    <t>1112-01-23-01</t>
  </si>
  <si>
    <t>1112-01-23-02</t>
  </si>
  <si>
    <t>1112-01-23-03</t>
  </si>
  <si>
    <t>1112-01-23-04</t>
  </si>
  <si>
    <t>1112-01-23-05</t>
  </si>
  <si>
    <t>1112-01-23-06</t>
  </si>
  <si>
    <t>1112-01-23-07</t>
  </si>
  <si>
    <t>1112-01-23-08</t>
  </si>
  <si>
    <t>1112-01-23-09</t>
  </si>
  <si>
    <t>1112-01-23-10</t>
  </si>
  <si>
    <t>1112-01-23-11</t>
  </si>
  <si>
    <t>1112-01-23-12</t>
  </si>
  <si>
    <t>1112-01-23-13</t>
  </si>
  <si>
    <t>1112-01-23-14</t>
  </si>
  <si>
    <t>1112-01-23-15</t>
  </si>
  <si>
    <t>BBVA MEXICO S.A.</t>
  </si>
  <si>
    <t>PRODUCTIVA</t>
  </si>
  <si>
    <t xml:space="preserve">C. Noé Zapata Sanchez </t>
  </si>
  <si>
    <t>Presidente Municipal Constitucional</t>
  </si>
  <si>
    <t xml:space="preserve">L.C. Erika Andrea Zarco Mejia </t>
  </si>
  <si>
    <t>Tesorera Municipal</t>
  </si>
  <si>
    <t>Sindica Propietaria</t>
  </si>
  <si>
    <t>C. Reyna Calixto Soto</t>
  </si>
  <si>
    <t>AL 31 DE DICIEMBRE DE 2023</t>
  </si>
  <si>
    <t>Fondo General de Participaciones</t>
  </si>
  <si>
    <t>Recargos</t>
  </si>
  <si>
    <t>Servicios de Administracion Tributaria</t>
  </si>
  <si>
    <t>1123-23-01-03</t>
  </si>
  <si>
    <t>CUENTA PÚBLICA DEL EJERCICIO FISCAL 2023</t>
  </si>
  <si>
    <t>CUENTA PÚBLICA EJERCICIO FISCAL 2023</t>
  </si>
  <si>
    <t>Retenciones y Contribuciones por pagar a Corto Plazo</t>
  </si>
  <si>
    <t>Servicio de Administrtacion Tributaria</t>
  </si>
  <si>
    <t>Otras cuentas por pagar a corto plazo</t>
  </si>
  <si>
    <t>Av Principal sn Col Centro Juárez Hidalgo</t>
  </si>
  <si>
    <t>Municipio de Juarez Hidalgo</t>
  </si>
  <si>
    <t>SN</t>
  </si>
  <si>
    <t>2023/FAISM033015</t>
  </si>
  <si>
    <t>Juárez Hidalgo</t>
  </si>
  <si>
    <t>Construccion de Techumbre y Cancha de Usos Multiples e Barrio las Carreras, Juarez Hidalgo</t>
  </si>
  <si>
    <t>Pavimentaion Hidraulica de Calle en Barrio los Tejocotes en Santa Maria</t>
  </si>
  <si>
    <t>2023/FDPFM033001</t>
  </si>
  <si>
    <t>Rehabilitacion de Auditorio Barrio la Garita en San Lorenzo</t>
  </si>
  <si>
    <t>2023/FDOGP033002</t>
  </si>
  <si>
    <t>Construccion de baños en Auditorio Barrio la Garita en San Lorenzo Itztacoyotla</t>
  </si>
  <si>
    <t>2023/FDPFM033003</t>
  </si>
  <si>
    <t>2023/FDPFM033004</t>
  </si>
  <si>
    <t>Construccion de Delegacion Municipal en Santa Maria</t>
  </si>
  <si>
    <t>2023/FDPFM033005</t>
  </si>
  <si>
    <t>Santa Maria</t>
  </si>
  <si>
    <t>San Lorenzo</t>
  </si>
  <si>
    <t>Terrenos</t>
  </si>
  <si>
    <t>Ayudas sociales a Personas</t>
  </si>
  <si>
    <t>Construccion de Muro de Contension en el Carril Barrio las Carreras</t>
  </si>
  <si>
    <t>2023/ISRT033301</t>
  </si>
  <si>
    <t>Gastos de Orden Social y Cultural</t>
  </si>
  <si>
    <t>Combustibles, Lubricantes y Aditivos</t>
  </si>
  <si>
    <t>Materiales, útiles y equipos menores de oficina</t>
  </si>
  <si>
    <t>Utensilios para el servicio de alimentación</t>
  </si>
  <si>
    <t>RECFIS</t>
  </si>
  <si>
    <t>FOCOM</t>
  </si>
  <si>
    <t>Viaticos en el pais</t>
  </si>
  <si>
    <t>FEIEF</t>
  </si>
  <si>
    <t>2023/ISRT033302</t>
  </si>
  <si>
    <t>FOFYR</t>
  </si>
  <si>
    <t>IESPT</t>
  </si>
  <si>
    <t>ISAN</t>
  </si>
  <si>
    <t>ISR EBI</t>
  </si>
  <si>
    <t>IVGFD</t>
  </si>
  <si>
    <t>FDOFM0033001</t>
  </si>
  <si>
    <t>Ayudas Sociales a Personas</t>
  </si>
  <si>
    <t xml:space="preserve">                                                                                                                                                                                                                                                                                                                                                                                                                                                  </t>
  </si>
  <si>
    <t xml:space="preserve">IMPRESORA MULTIFUNCIONAL KYOCERA ECOSYS M4125ID, </t>
  </si>
  <si>
    <t>CAMIONETA MARCA TOYOTA MODELO 2017, TIPO TACOMA DOB CABINA TRD SPORT 4X4 COLOR BLANCO</t>
  </si>
  <si>
    <t>CAMIONETA MARCA TOYOTA MODELO 2018, TIPO HILUX DOBLE CABINA, BASE COLOR BLANCO, PEDIMENTO 175137887003192</t>
  </si>
  <si>
    <t xml:space="preserve">IMPRESORA EPSON MTF- L5290 </t>
  </si>
  <si>
    <t>REFRIGERADOR AT-1330W, BLANCO</t>
  </si>
  <si>
    <t>IMPRESORA MULTIFUNCIONAL  EPSON ECOTANK,CON SISTEMA DE TANQUES DE TINTA</t>
  </si>
  <si>
    <t>LAPTOP LENOVO IDEAPAD SLIM 3/ CORE I5 12450h/8GB RAM/512 GB
SSD/15.6 FDH/COLOR GRIS ARTICO/WIN 11 HOME</t>
  </si>
  <si>
    <t>IMPRESORA MULTIFUNCIONAL  BLANCO Y NEGRO, LASERPRINT</t>
  </si>
  <si>
    <t>DIRECTA</t>
  </si>
  <si>
    <t>1241-3-515001</t>
  </si>
  <si>
    <t>1244-1-541001</t>
  </si>
  <si>
    <t>1241-9-519001</t>
  </si>
  <si>
    <t>OBRAS PÚBLICAS</t>
  </si>
  <si>
    <t>PRESIDENCIA MUNICIPAL</t>
  </si>
  <si>
    <t>SEGURIDAD PUBLICA</t>
  </si>
  <si>
    <t>OFICIALIA MAYOR</t>
  </si>
  <si>
    <t>SISTEMA DIF MUNICIPAL</t>
  </si>
  <si>
    <t>TESORERIA MUNICIPAL</t>
  </si>
  <si>
    <t>FORTAMUN</t>
  </si>
  <si>
    <t>CISAN</t>
  </si>
  <si>
    <t>FFM</t>
  </si>
  <si>
    <t>FGP</t>
  </si>
  <si>
    <t>IVFGD</t>
  </si>
  <si>
    <t>ISR</t>
  </si>
  <si>
    <t>FAISM</t>
  </si>
  <si>
    <t>PROABIM</t>
  </si>
  <si>
    <t>Formato : FR-01</t>
  </si>
  <si>
    <t>PAPEL DE TRABAJO DE LAS CUENTAS DEUDORAS Y ACREEDORAS CORRESPONDIENTE AL MES DE DICIEMBRE</t>
  </si>
  <si>
    <t>D</t>
  </si>
  <si>
    <t>1123-23</t>
  </si>
  <si>
    <t>EJERCICIO 2023</t>
  </si>
  <si>
    <t>1123-23-01</t>
  </si>
  <si>
    <t>FGP 2023</t>
  </si>
  <si>
    <t>1123-23-01-01</t>
  </si>
  <si>
    <t>SECRETARIA DE FINANZAS Descuentos</t>
  </si>
  <si>
    <t>1123-23-01-02</t>
  </si>
  <si>
    <t>FORTAMUN 2023</t>
  </si>
  <si>
    <t>SAT RECARGOS</t>
  </si>
  <si>
    <t>A</t>
  </si>
  <si>
    <t>2117-01-2023</t>
  </si>
  <si>
    <t>2117-01-2023-01</t>
  </si>
  <si>
    <t>2117-03-03</t>
  </si>
  <si>
    <t>2117-03-03-01</t>
  </si>
  <si>
    <t>FAISM 2023</t>
  </si>
  <si>
    <t>2117-03-03-01-01</t>
  </si>
  <si>
    <t>5 AL MILLAR 2023</t>
  </si>
  <si>
    <t>2117-03-03-01-02</t>
  </si>
  <si>
    <t>1%  2023</t>
  </si>
  <si>
    <t>2117-03-03-02</t>
  </si>
  <si>
    <t>2117-03-03-02-01</t>
  </si>
  <si>
    <t>2117-03-03-02-02</t>
  </si>
  <si>
    <t>1 % 2023</t>
  </si>
  <si>
    <t>2117-2023</t>
  </si>
  <si>
    <t>RETENCIONES 2023</t>
  </si>
  <si>
    <t>2117-2023-02</t>
  </si>
  <si>
    <t>RETENCION DE 10% IMPUESTO RETENIDO</t>
  </si>
  <si>
    <t>2117-2023-02-01</t>
  </si>
  <si>
    <t>PROABIM 2023</t>
  </si>
  <si>
    <t>2119-23-02</t>
  </si>
  <si>
    <t>2119-23-02-02</t>
  </si>
  <si>
    <t>RUFINO GUILLERMO APOLONIO</t>
  </si>
  <si>
    <t>2119-23-02-03</t>
  </si>
  <si>
    <t>FORTAMUN 2023 AGUINALDO</t>
  </si>
  <si>
    <t>2119-23-02-04</t>
  </si>
  <si>
    <t>FFM 2023 AGUINALDO</t>
  </si>
  <si>
    <r>
      <rPr>
        <b/>
        <sz val="10"/>
        <color indexed="50"/>
        <rFont val="Arial Narrow"/>
        <family val="2"/>
      </rPr>
      <t>ENTIDAD FISCALIZADA MUNICIPAL</t>
    </r>
    <r>
      <rPr>
        <b/>
        <sz val="10"/>
        <rFont val="Arial Narrow"/>
        <family val="2"/>
      </rPr>
      <t>:</t>
    </r>
  </si>
  <si>
    <t>Gastos que la Entidad debe hacer de manera mensual.</t>
  </si>
  <si>
    <t>AUTORIZÓ:</t>
  </si>
  <si>
    <t>1241-3-581001-22-09</t>
  </si>
  <si>
    <t>Secretaria Municipal</t>
  </si>
  <si>
    <t>Se donó para la Construccion de el Banco de Bienestar</t>
  </si>
  <si>
    <t xml:space="preserve">Predio Urbano Ubicado En Barrio Centro Municipio De Juárez Hidalgo </t>
  </si>
  <si>
    <t>Construccion de acceso a centro recreativo y deportivo Las Carreras Juárez Hidalgo</t>
  </si>
  <si>
    <t>Recursos Fiscales</t>
  </si>
  <si>
    <t>Fondo De Aportaciones Para El Fortalecimiento De Los Municipios</t>
  </si>
  <si>
    <t>Fondo De Compensación De Impuesto Sobre Automóviles Nuevos</t>
  </si>
  <si>
    <t>Fondo De Fiscalización Y Recaudación</t>
  </si>
  <si>
    <t>Fondo De Fomento Municipal</t>
  </si>
  <si>
    <t>Fondo General De Participaciones</t>
  </si>
  <si>
    <t>Impuesto Especial Sobre Producción Y Servicios</t>
  </si>
  <si>
    <t>Impuesto Sobre Automóviles Nuevos</t>
  </si>
  <si>
    <t>Incentivos A La Venta Final De Gasolina Y Diesel</t>
  </si>
  <si>
    <t>Participación Por La Recaudación Obtenida Del Entero Del Impuesto Sobre La Renta</t>
  </si>
  <si>
    <t>Fondo De Aportaciones Para La Infraestructura Social Municipal</t>
  </si>
  <si>
    <t>Impuesto Sobre La Renta Enajenación De Bienes</t>
  </si>
  <si>
    <t>Fondo De Compensación</t>
  </si>
  <si>
    <t>Programa Para El Adelanto, Bienestar E Igualdad De Las Mujeres</t>
  </si>
  <si>
    <t>Fondo De Estabilización De Los Ingresos De Las Entidades Federativas</t>
  </si>
  <si>
    <t>Nat</t>
  </si>
  <si>
    <t>Cuenta</t>
  </si>
  <si>
    <t xml:space="preserve">Nombre de la Cuenta </t>
  </si>
  <si>
    <t>Deudor</t>
  </si>
  <si>
    <t>Acreedor</t>
  </si>
  <si>
    <t>Saldo Anterior</t>
  </si>
  <si>
    <t>Moviminetos</t>
  </si>
  <si>
    <t>Saldo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</si>
</sst>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4" formatCode="_-&quot;$&quot;* #,##0.00_-;\-&quot;$&quot;* #,##0.00_-;_-&quot;$&quot;* &quot;-&quot;??_-;_-@_-"/>
    <numFmt numFmtId="43" formatCode="_-* #,##0.00_-;\-* #,##0.00_-;_-* &quot;-&quot;??_-;_-@_-"/>
    <numFmt numFmtId="164" formatCode="dd\-mmm\-yyyy"/>
    <numFmt numFmtId="165" formatCode="#,##0.00_ ;[Red]\-#,##0.00\ "/>
    <numFmt numFmtId="166" formatCode="#,##0.00;[Red]#,##0.00"/>
  </numFmts>
  <fonts count="44" x14ac:knownFonts="1">
    <font>
      <sz val="10"/>
      <name val="Arial"/>
    </font>
    <font>
      <sz val="11"/>
      <color theme="1"/>
      <name val="Calibri"/>
      <family val="2"/>
      <scheme val="minor"/>
    </font>
    <font>
      <sz val="11"/>
      <color theme="1"/>
      <name val="Calibri"/>
      <family val="2"/>
      <scheme val="minor"/>
    </font>
    <font>
      <b/>
      <sz val="14"/>
      <name val="Arial"/>
      <family val="2"/>
    </font>
    <font>
      <sz val="10"/>
      <name val="Arial"/>
      <family val="2"/>
    </font>
    <font>
      <sz val="7"/>
      <name val="Arial"/>
      <family val="2"/>
    </font>
    <font>
      <sz val="8"/>
      <name val="Arial"/>
      <family val="2"/>
    </font>
    <font>
      <b/>
      <sz val="11"/>
      <name val="Arial"/>
      <family val="2"/>
    </font>
    <font>
      <sz val="9"/>
      <name val="Arial"/>
      <family val="2"/>
    </font>
    <font>
      <b/>
      <sz val="10"/>
      <name val="Arial"/>
      <family val="2"/>
    </font>
    <font>
      <b/>
      <i/>
      <sz val="12"/>
      <name val="Arial"/>
      <family val="2"/>
    </font>
    <font>
      <b/>
      <sz val="9"/>
      <name val="Arial"/>
      <family val="2"/>
    </font>
    <font>
      <b/>
      <sz val="8"/>
      <name val="Arial"/>
      <family val="2"/>
    </font>
    <font>
      <b/>
      <sz val="12"/>
      <name val="Arial"/>
      <family val="2"/>
    </font>
    <font>
      <sz val="8"/>
      <name val="Arial"/>
      <family val="2"/>
    </font>
    <font>
      <b/>
      <sz val="22"/>
      <name val="Arial"/>
      <family val="2"/>
    </font>
    <font>
      <sz val="11"/>
      <name val="Arial"/>
      <family val="2"/>
    </font>
    <font>
      <sz val="11"/>
      <name val="Arial Narrow"/>
      <family val="2"/>
    </font>
    <font>
      <b/>
      <sz val="12"/>
      <name val="Arial Narrow"/>
      <family val="2"/>
    </font>
    <font>
      <sz val="10"/>
      <name val="Arial Narrow"/>
      <family val="2"/>
    </font>
    <font>
      <sz val="12"/>
      <name val="Arial Narrow"/>
      <family val="2"/>
    </font>
    <font>
      <b/>
      <sz val="10"/>
      <name val="Arial Narrow"/>
      <family val="2"/>
    </font>
    <font>
      <b/>
      <sz val="9"/>
      <name val="Arial Narrow"/>
      <family val="2"/>
    </font>
    <font>
      <sz val="9"/>
      <name val="Arial Narrow"/>
      <family val="2"/>
    </font>
    <font>
      <b/>
      <sz val="8"/>
      <name val="Arial Narrow"/>
      <family val="2"/>
    </font>
    <font>
      <sz val="8"/>
      <name val="Arial Narrow"/>
      <family val="2"/>
    </font>
    <font>
      <b/>
      <sz val="11"/>
      <name val="Arial Narrow"/>
      <family val="2"/>
    </font>
    <font>
      <b/>
      <sz val="14"/>
      <name val="Arial Narrow"/>
      <family val="2"/>
    </font>
    <font>
      <b/>
      <sz val="11"/>
      <color theme="1"/>
      <name val="Arial Narrow"/>
      <family val="2"/>
    </font>
    <font>
      <b/>
      <sz val="10"/>
      <color theme="1"/>
      <name val="Arial Narrow"/>
      <family val="2"/>
    </font>
    <font>
      <sz val="10"/>
      <color theme="1"/>
      <name val="Arial Narrow"/>
      <family val="2"/>
    </font>
    <font>
      <b/>
      <sz val="10"/>
      <color rgb="FF00B050"/>
      <name val="Arial"/>
      <family val="2"/>
    </font>
    <font>
      <b/>
      <sz val="9"/>
      <color rgb="FF00B050"/>
      <name val="Arial"/>
      <family val="2"/>
    </font>
    <font>
      <sz val="10"/>
      <color rgb="FF00B050"/>
      <name val="Arial"/>
      <family val="2"/>
    </font>
    <font>
      <sz val="10"/>
      <name val="Arial"/>
    </font>
    <font>
      <b/>
      <sz val="12"/>
      <color theme="1"/>
      <name val="Arial"/>
      <family val="2"/>
    </font>
    <font>
      <b/>
      <sz val="11"/>
      <color theme="1"/>
      <name val="Arial"/>
      <family val="2"/>
    </font>
    <font>
      <sz val="10"/>
      <color theme="1"/>
      <name val="Arial"/>
      <family val="2"/>
    </font>
    <font>
      <sz val="7"/>
      <color theme="1"/>
      <name val="Arial"/>
      <family val="2"/>
    </font>
    <font>
      <sz val="8"/>
      <color theme="1"/>
      <name val="Arial"/>
      <family val="2"/>
    </font>
    <font>
      <sz val="9"/>
      <color rgb="FF000000"/>
      <name val="Arial"/>
      <family val="2"/>
    </font>
    <font>
      <sz val="7"/>
      <color rgb="FF000000"/>
      <name val="Arial"/>
      <family val="2"/>
    </font>
    <font>
      <sz val="6.5"/>
      <color rgb="FF000000"/>
      <name val="Arial"/>
      <family val="2"/>
    </font>
    <font>
      <b/>
      <sz val="10"/>
      <color indexed="50"/>
      <name val="Arial Narrow"/>
      <family val="2"/>
    </font>
  </fonts>
  <fills count="6">
    <fill>
      <patternFill patternType="none"/>
    </fill>
    <fill>
      <patternFill patternType="gray125"/>
    </fill>
    <fill>
      <patternFill patternType="solid">
        <fgColor indexed="51"/>
        <bgColor indexed="29"/>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9">
    <xf numFmtId="0" fontId="0" fillId="0" borderId="0"/>
    <xf numFmtId="44" fontId="4" fillId="0" borderId="0" applyFont="0" applyFill="0" applyBorder="0" applyAlignment="0" applyProtection="0"/>
    <xf numFmtId="0" fontId="4" fillId="0" borderId="0"/>
    <xf numFmtId="43" fontId="6" fillId="2" borderId="0" applyFill="0"/>
    <xf numFmtId="0" fontId="2" fillId="0" borderId="0"/>
    <xf numFmtId="44" fontId="3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303">
    <xf numFmtId="0" fontId="0" fillId="0" borderId="0" xfId="0"/>
    <xf numFmtId="0" fontId="5" fillId="0" borderId="0" xfId="0" applyFont="1"/>
    <xf numFmtId="0" fontId="6" fillId="0" borderId="0" xfId="0" applyFont="1"/>
    <xf numFmtId="0" fontId="7" fillId="0" borderId="0" xfId="0" applyFont="1"/>
    <xf numFmtId="0" fontId="0" fillId="0" borderId="1" xfId="0" applyBorder="1"/>
    <xf numFmtId="0" fontId="4" fillId="0" borderId="0" xfId="0" applyFont="1"/>
    <xf numFmtId="0" fontId="8" fillId="0" borderId="0" xfId="0" applyFont="1"/>
    <xf numFmtId="0" fontId="5" fillId="0" borderId="0" xfId="0" applyFont="1" applyAlignment="1">
      <alignment horizontal="left"/>
    </xf>
    <xf numFmtId="0" fontId="6" fillId="0" borderId="1" xfId="0" applyFont="1" applyBorder="1" applyAlignment="1">
      <alignment horizontal="center"/>
    </xf>
    <xf numFmtId="0" fontId="12" fillId="0" borderId="1" xfId="0" applyFont="1" applyBorder="1" applyAlignment="1">
      <alignment horizontal="left"/>
    </xf>
    <xf numFmtId="0" fontId="6" fillId="0" borderId="1" xfId="0" applyFont="1" applyBorder="1" applyAlignment="1">
      <alignment horizontal="justify" vertical="top" wrapText="1"/>
    </xf>
    <xf numFmtId="4" fontId="12" fillId="0" borderId="1" xfId="0" applyNumberFormat="1" applyFont="1" applyBorder="1"/>
    <xf numFmtId="0" fontId="6" fillId="0" borderId="1" xfId="0" applyFont="1" applyBorder="1"/>
    <xf numFmtId="0" fontId="6" fillId="0" borderId="1" xfId="0" applyFont="1" applyBorder="1" applyAlignment="1">
      <alignment horizontal="left"/>
    </xf>
    <xf numFmtId="4" fontId="6" fillId="0" borderId="1" xfId="0" applyNumberFormat="1" applyFont="1" applyBorder="1"/>
    <xf numFmtId="0" fontId="6" fillId="0" borderId="2" xfId="0" applyFont="1" applyBorder="1" applyAlignment="1">
      <alignment horizontal="center"/>
    </xf>
    <xf numFmtId="0" fontId="6" fillId="0" borderId="2" xfId="0" applyFont="1" applyBorder="1" applyAlignment="1">
      <alignment horizontal="left"/>
    </xf>
    <xf numFmtId="4" fontId="6" fillId="0" borderId="2" xfId="0" applyNumberFormat="1" applyFont="1" applyBorder="1"/>
    <xf numFmtId="0" fontId="6" fillId="0" borderId="2" xfId="0" applyFont="1" applyBorder="1"/>
    <xf numFmtId="0" fontId="0" fillId="0" borderId="0" xfId="0" applyAlignment="1">
      <alignment horizontal="center"/>
    </xf>
    <xf numFmtId="0" fontId="0" fillId="0" borderId="0" xfId="0" applyAlignment="1">
      <alignment horizontal="left"/>
    </xf>
    <xf numFmtId="0" fontId="10" fillId="0" borderId="0" xfId="0" applyFont="1"/>
    <xf numFmtId="4" fontId="12" fillId="0" borderId="3" xfId="0" applyNumberFormat="1" applyFont="1" applyBorder="1" applyAlignment="1">
      <alignment horizontal="center"/>
    </xf>
    <xf numFmtId="4" fontId="12" fillId="0" borderId="4" xfId="0" applyNumberFormat="1" applyFont="1" applyBorder="1" applyAlignment="1">
      <alignment horizontal="center"/>
    </xf>
    <xf numFmtId="164" fontId="12" fillId="0" borderId="4" xfId="0" applyNumberFormat="1" applyFont="1" applyBorder="1" applyAlignment="1">
      <alignment horizontal="center"/>
    </xf>
    <xf numFmtId="0" fontId="12" fillId="0" borderId="4" xfId="0" applyFont="1" applyBorder="1" applyAlignment="1">
      <alignment horizontal="center"/>
    </xf>
    <xf numFmtId="4" fontId="12" fillId="0" borderId="5" xfId="0" applyNumberFormat="1" applyFont="1" applyBorder="1" applyAlignment="1">
      <alignment horizontal="center"/>
    </xf>
    <xf numFmtId="4" fontId="12" fillId="0" borderId="2" xfId="0" applyNumberFormat="1" applyFont="1" applyBorder="1" applyAlignment="1">
      <alignment horizontal="center"/>
    </xf>
    <xf numFmtId="164" fontId="12" fillId="0" borderId="2" xfId="0" applyNumberFormat="1" applyFont="1" applyBorder="1" applyAlignment="1">
      <alignment horizontal="center"/>
    </xf>
    <xf numFmtId="0" fontId="12" fillId="0" borderId="2" xfId="0" applyFont="1" applyBorder="1" applyAlignment="1">
      <alignment horizontal="center"/>
    </xf>
    <xf numFmtId="0" fontId="0" fillId="0" borderId="2" xfId="0" applyBorder="1"/>
    <xf numFmtId="4" fontId="0" fillId="0" borderId="0" xfId="0" applyNumberFormat="1"/>
    <xf numFmtId="164" fontId="0" fillId="0" borderId="0" xfId="0" applyNumberFormat="1" applyAlignment="1">
      <alignment horizontal="center"/>
    </xf>
    <xf numFmtId="49" fontId="0" fillId="0" borderId="0" xfId="0" applyNumberFormat="1"/>
    <xf numFmtId="15" fontId="0" fillId="0" borderId="0" xfId="0" applyNumberFormat="1"/>
    <xf numFmtId="0" fontId="6" fillId="0" borderId="0" xfId="0" applyFont="1" applyAlignment="1">
      <alignment horizontal="left"/>
    </xf>
    <xf numFmtId="0" fontId="12" fillId="0" borderId="1" xfId="0" applyFont="1" applyBorder="1"/>
    <xf numFmtId="0" fontId="0" fillId="0" borderId="6" xfId="0" applyBorder="1"/>
    <xf numFmtId="0" fontId="0" fillId="0" borderId="7" xfId="0" applyBorder="1"/>
    <xf numFmtId="0" fontId="6" fillId="0" borderId="0" xfId="0" applyFont="1" applyAlignment="1">
      <alignment horizontal="right"/>
    </xf>
    <xf numFmtId="4" fontId="6" fillId="0" borderId="0" xfId="0" applyNumberFormat="1" applyFont="1"/>
    <xf numFmtId="4" fontId="12" fillId="0" borderId="7" xfId="0" applyNumberFormat="1" applyFont="1" applyBorder="1"/>
    <xf numFmtId="0" fontId="6" fillId="0" borderId="1" xfId="0" applyFont="1" applyBorder="1" applyAlignment="1">
      <alignment horizontal="left" vertical="top"/>
    </xf>
    <xf numFmtId="0" fontId="6" fillId="0" borderId="7" xfId="0" applyFont="1" applyBorder="1"/>
    <xf numFmtId="17" fontId="6" fillId="0" borderId="0" xfId="0" applyNumberFormat="1" applyFont="1" applyAlignment="1">
      <alignment horizontal="left"/>
    </xf>
    <xf numFmtId="0" fontId="13" fillId="0" borderId="0" xfId="0" applyFont="1"/>
    <xf numFmtId="4" fontId="12" fillId="0" borderId="7" xfId="0" applyNumberFormat="1" applyFont="1" applyBorder="1" applyAlignment="1">
      <alignment horizontal="right"/>
    </xf>
    <xf numFmtId="164" fontId="6" fillId="0" borderId="7" xfId="0" applyNumberFormat="1" applyFont="1" applyBorder="1" applyAlignment="1">
      <alignment horizontal="center"/>
    </xf>
    <xf numFmtId="0" fontId="0" fillId="0" borderId="8" xfId="0" applyBorder="1"/>
    <xf numFmtId="4" fontId="12" fillId="0" borderId="9" xfId="0" applyNumberFormat="1" applyFont="1" applyBorder="1"/>
    <xf numFmtId="0" fontId="7" fillId="0" borderId="0" xfId="0" applyFont="1" applyAlignment="1">
      <alignment horizontal="center"/>
    </xf>
    <xf numFmtId="0" fontId="12" fillId="0" borderId="2" xfId="0" applyFont="1" applyBorder="1" applyAlignment="1">
      <alignment horizontal="left"/>
    </xf>
    <xf numFmtId="49" fontId="5" fillId="0" borderId="0" xfId="0" applyNumberFormat="1" applyFont="1" applyAlignment="1">
      <alignment horizontal="left"/>
    </xf>
    <xf numFmtId="15" fontId="0" fillId="0" borderId="0" xfId="0" applyNumberFormat="1" applyAlignment="1">
      <alignment horizontal="left"/>
    </xf>
    <xf numFmtId="0" fontId="16" fillId="0" borderId="0" xfId="0" applyFont="1"/>
    <xf numFmtId="0" fontId="5" fillId="0" borderId="0" xfId="0" applyFont="1" applyAlignment="1">
      <alignment horizontal="center"/>
    </xf>
    <xf numFmtId="0" fontId="16" fillId="0" borderId="0" xfId="0" applyFont="1" applyAlignment="1">
      <alignment horizontal="left"/>
    </xf>
    <xf numFmtId="0" fontId="12" fillId="0" borderId="10" xfId="0" applyFont="1" applyBorder="1" applyAlignment="1">
      <alignment horizontal="center"/>
    </xf>
    <xf numFmtId="0" fontId="3" fillId="0" borderId="0" xfId="0" applyFont="1"/>
    <xf numFmtId="0" fontId="3" fillId="0" borderId="0" xfId="0" quotePrefix="1" applyFont="1"/>
    <xf numFmtId="0" fontId="4" fillId="0" borderId="0" xfId="0" applyFont="1" applyAlignment="1">
      <alignment horizontal="right"/>
    </xf>
    <xf numFmtId="0" fontId="8" fillId="0" borderId="0" xfId="0" applyFont="1" applyAlignment="1">
      <alignment horizontal="left"/>
    </xf>
    <xf numFmtId="0" fontId="6" fillId="0" borderId="4" xfId="0" applyFont="1" applyBorder="1"/>
    <xf numFmtId="4" fontId="6" fillId="0" borderId="4" xfId="0" applyNumberFormat="1" applyFont="1" applyBorder="1"/>
    <xf numFmtId="17" fontId="6" fillId="0" borderId="1" xfId="0" applyNumberFormat="1" applyFont="1" applyBorder="1" applyAlignment="1">
      <alignment horizontal="left"/>
    </xf>
    <xf numFmtId="17" fontId="6" fillId="0" borderId="2" xfId="0" applyNumberFormat="1" applyFont="1" applyBorder="1" applyAlignment="1">
      <alignment horizontal="left"/>
    </xf>
    <xf numFmtId="0" fontId="4" fillId="0" borderId="0" xfId="0" applyFont="1" applyAlignment="1">
      <alignment horizontal="left"/>
    </xf>
    <xf numFmtId="0" fontId="0" fillId="0" borderId="11" xfId="0" applyBorder="1"/>
    <xf numFmtId="15" fontId="0" fillId="0" borderId="8" xfId="0" applyNumberFormat="1" applyBorder="1"/>
    <xf numFmtId="4" fontId="0" fillId="0" borderId="8" xfId="0" applyNumberFormat="1" applyBorder="1"/>
    <xf numFmtId="0" fontId="15" fillId="0" borderId="8" xfId="0" applyFont="1" applyBorder="1"/>
    <xf numFmtId="4" fontId="0" fillId="0" borderId="2" xfId="0" applyNumberFormat="1" applyBorder="1"/>
    <xf numFmtId="0" fontId="6" fillId="0" borderId="4" xfId="0" applyFont="1" applyBorder="1" applyAlignment="1">
      <alignment horizontal="center"/>
    </xf>
    <xf numFmtId="4" fontId="6" fillId="0" borderId="4" xfId="0" applyNumberFormat="1" applyFont="1" applyBorder="1" applyAlignment="1">
      <alignment horizontal="right"/>
    </xf>
    <xf numFmtId="164" fontId="6" fillId="0" borderId="4" xfId="0" applyNumberFormat="1" applyFont="1" applyBorder="1" applyAlignment="1">
      <alignment horizontal="center"/>
    </xf>
    <xf numFmtId="4" fontId="12" fillId="0" borderId="1" xfId="0" applyNumberFormat="1" applyFont="1" applyBorder="1" applyAlignment="1">
      <alignment horizontal="right"/>
    </xf>
    <xf numFmtId="164" fontId="6" fillId="0" borderId="1" xfId="0" applyNumberFormat="1" applyFont="1" applyBorder="1" applyAlignment="1">
      <alignment horizontal="center"/>
    </xf>
    <xf numFmtId="4" fontId="6" fillId="0" borderId="1" xfId="0" applyNumberFormat="1" applyFont="1" applyBorder="1" applyAlignment="1">
      <alignment horizontal="right"/>
    </xf>
    <xf numFmtId="0" fontId="0" fillId="0" borderId="1" xfId="0" applyBorder="1" applyAlignment="1">
      <alignment horizontal="left"/>
    </xf>
    <xf numFmtId="4" fontId="6" fillId="0" borderId="2" xfId="0" applyNumberFormat="1" applyFont="1" applyBorder="1" applyAlignment="1">
      <alignment horizontal="right"/>
    </xf>
    <xf numFmtId="164" fontId="6" fillId="0" borderId="2" xfId="0" applyNumberFormat="1" applyFont="1" applyBorder="1" applyAlignment="1">
      <alignment horizontal="center"/>
    </xf>
    <xf numFmtId="4" fontId="12" fillId="0" borderId="2" xfId="0" applyNumberFormat="1" applyFont="1" applyBorder="1"/>
    <xf numFmtId="0" fontId="12" fillId="0" borderId="0" xfId="0" applyFont="1" applyAlignment="1">
      <alignment horizontal="left"/>
    </xf>
    <xf numFmtId="4" fontId="6" fillId="0" borderId="1" xfId="0" applyNumberFormat="1" applyFont="1" applyBorder="1" applyAlignment="1">
      <alignment horizontal="center" vertical="center"/>
    </xf>
    <xf numFmtId="0" fontId="6" fillId="0" borderId="0" xfId="0" applyFont="1" applyAlignment="1">
      <alignment horizontal="center"/>
    </xf>
    <xf numFmtId="0" fontId="9" fillId="0" borderId="0" xfId="0" applyFont="1"/>
    <xf numFmtId="0" fontId="9" fillId="0" borderId="0" xfId="0" applyFont="1" applyAlignment="1">
      <alignment horizontal="left"/>
    </xf>
    <xf numFmtId="0" fontId="9"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xf>
    <xf numFmtId="0" fontId="17" fillId="0" borderId="0" xfId="0" applyFont="1" applyAlignment="1">
      <alignment horizontal="justify"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xf>
    <xf numFmtId="0" fontId="28" fillId="3" borderId="0" xfId="2" applyFont="1" applyFill="1"/>
    <xf numFmtId="0" fontId="28" fillId="3" borderId="0" xfId="2" applyFont="1" applyFill="1" applyAlignment="1">
      <alignment horizontal="center"/>
    </xf>
    <xf numFmtId="0" fontId="29" fillId="3" borderId="0" xfId="2" applyFont="1" applyFill="1" applyAlignment="1">
      <alignment vertical="center"/>
    </xf>
    <xf numFmtId="0" fontId="19" fillId="3" borderId="0" xfId="2" applyFont="1" applyFill="1"/>
    <xf numFmtId="0" fontId="31" fillId="0" borderId="0" xfId="0" applyFont="1"/>
    <xf numFmtId="0" fontId="32" fillId="0" borderId="0" xfId="0" applyFont="1"/>
    <xf numFmtId="0" fontId="33" fillId="0" borderId="0" xfId="0" applyFont="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justify" vertical="top" wrapText="1"/>
    </xf>
    <xf numFmtId="49" fontId="12" fillId="0" borderId="0" xfId="0" applyNumberFormat="1" applyFont="1"/>
    <xf numFmtId="15" fontId="12" fillId="0" borderId="0" xfId="0" applyNumberFormat="1" applyFont="1"/>
    <xf numFmtId="0" fontId="12" fillId="0" borderId="0" xfId="0" applyFont="1"/>
    <xf numFmtId="0" fontId="0" fillId="0" borderId="1" xfId="0" applyBorder="1" applyAlignment="1">
      <alignment horizontal="center"/>
    </xf>
    <xf numFmtId="0" fontId="4" fillId="0" borderId="1" xfId="0" applyFont="1" applyBorder="1"/>
    <xf numFmtId="0" fontId="6" fillId="0" borderId="2" xfId="0" applyFont="1" applyBorder="1" applyAlignment="1">
      <alignment horizontal="justify" vertical="top" wrapText="1"/>
    </xf>
    <xf numFmtId="0" fontId="6" fillId="0" borderId="2" xfId="0" applyFont="1" applyBorder="1" applyAlignment="1">
      <alignment horizontal="left" vertical="top"/>
    </xf>
    <xf numFmtId="15" fontId="0" fillId="0" borderId="1" xfId="0" applyNumberFormat="1" applyBorder="1"/>
    <xf numFmtId="15" fontId="12" fillId="0" borderId="2" xfId="0" applyNumberFormat="1" applyFont="1" applyBorder="1"/>
    <xf numFmtId="44" fontId="6" fillId="0" borderId="1" xfId="5" applyFont="1" applyBorder="1"/>
    <xf numFmtId="4" fontId="0" fillId="0" borderId="1" xfId="0" applyNumberFormat="1" applyBorder="1"/>
    <xf numFmtId="0" fontId="6" fillId="0" borderId="16" xfId="0" applyFont="1" applyBorder="1"/>
    <xf numFmtId="49" fontId="0" fillId="0" borderId="16" xfId="0" applyNumberFormat="1" applyBorder="1"/>
    <xf numFmtId="0" fontId="4" fillId="0" borderId="16" xfId="0" applyFont="1" applyBorder="1"/>
    <xf numFmtId="49" fontId="12" fillId="0" borderId="17" xfId="0" applyNumberFormat="1" applyFont="1" applyBorder="1"/>
    <xf numFmtId="0" fontId="12" fillId="0" borderId="18" xfId="0" applyFont="1" applyBorder="1"/>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vertical="center" wrapText="1"/>
    </xf>
    <xf numFmtId="49" fontId="6" fillId="0" borderId="15" xfId="0" applyNumberFormat="1" applyFont="1" applyBorder="1" applyAlignment="1">
      <alignment vertical="center"/>
    </xf>
    <xf numFmtId="15" fontId="6" fillId="0" borderId="4" xfId="0" applyNumberFormat="1" applyFont="1" applyBorder="1" applyAlignment="1">
      <alignment horizontal="center" vertical="center"/>
    </xf>
    <xf numFmtId="14" fontId="6" fillId="0" borderId="12" xfId="0" applyNumberFormat="1" applyFont="1" applyBorder="1" applyAlignment="1">
      <alignment vertical="center"/>
    </xf>
    <xf numFmtId="44" fontId="6" fillId="0" borderId="4" xfId="5" applyFont="1" applyBorder="1" applyAlignment="1">
      <alignment vertical="center"/>
    </xf>
    <xf numFmtId="0" fontId="6" fillId="0" borderId="1" xfId="0" applyFont="1" applyBorder="1" applyAlignment="1">
      <alignment vertical="center" wrapText="1"/>
    </xf>
    <xf numFmtId="0" fontId="6" fillId="0" borderId="16" xfId="0" applyFont="1" applyBorder="1" applyAlignment="1">
      <alignment vertical="center"/>
    </xf>
    <xf numFmtId="14" fontId="6" fillId="0" borderId="1" xfId="0" applyNumberFormat="1" applyFont="1" applyBorder="1" applyAlignment="1">
      <alignment horizontal="center" vertical="center"/>
    </xf>
    <xf numFmtId="14" fontId="6" fillId="0" borderId="0" xfId="0" applyNumberFormat="1" applyFont="1" applyAlignment="1">
      <alignment vertical="center"/>
    </xf>
    <xf numFmtId="44" fontId="6" fillId="0" borderId="1" xfId="5" applyFont="1" applyBorder="1" applyAlignment="1">
      <alignment vertical="center"/>
    </xf>
    <xf numFmtId="44" fontId="12" fillId="0" borderId="1" xfId="5" applyFont="1" applyBorder="1"/>
    <xf numFmtId="44" fontId="6" fillId="0" borderId="2" xfId="5" applyFont="1" applyBorder="1"/>
    <xf numFmtId="44" fontId="12" fillId="0" borderId="2" xfId="5" applyFont="1" applyBorder="1"/>
    <xf numFmtId="44" fontId="12" fillId="0" borderId="7" xfId="5" applyFont="1" applyBorder="1"/>
    <xf numFmtId="14" fontId="6" fillId="0" borderId="4" xfId="0" applyNumberFormat="1" applyFont="1" applyBorder="1"/>
    <xf numFmtId="4" fontId="6" fillId="0" borderId="16" xfId="0" applyNumberFormat="1" applyFont="1" applyBorder="1"/>
    <xf numFmtId="4" fontId="12" fillId="0" borderId="16" xfId="0" applyNumberFormat="1" applyFont="1" applyBorder="1"/>
    <xf numFmtId="4" fontId="12" fillId="0" borderId="17" xfId="0" applyNumberFormat="1" applyFont="1" applyBorder="1"/>
    <xf numFmtId="14" fontId="6" fillId="0" borderId="4" xfId="0" applyNumberFormat="1" applyFont="1" applyBorder="1" applyAlignment="1">
      <alignment horizontal="center" vertical="center"/>
    </xf>
    <xf numFmtId="0" fontId="38" fillId="0" borderId="0" xfId="0" applyFont="1"/>
    <xf numFmtId="0" fontId="38" fillId="0" borderId="0" xfId="0" applyFont="1" applyAlignment="1">
      <alignment horizontal="left"/>
    </xf>
    <xf numFmtId="0" fontId="37" fillId="0" borderId="0" xfId="0" applyFont="1"/>
    <xf numFmtId="0" fontId="39" fillId="0" borderId="0" xfId="0" applyFont="1"/>
    <xf numFmtId="0" fontId="39" fillId="0" borderId="1" xfId="0" applyFont="1" applyBorder="1" applyAlignment="1">
      <alignment horizontal="center"/>
    </xf>
    <xf numFmtId="0" fontId="18" fillId="3" borderId="0" xfId="2" applyFont="1" applyFill="1" applyAlignment="1">
      <alignment horizontal="center"/>
    </xf>
    <xf numFmtId="0" fontId="20" fillId="3" borderId="0" xfId="2" applyFont="1" applyFill="1"/>
    <xf numFmtId="0" fontId="18" fillId="0" borderId="0" xfId="2" applyFont="1" applyAlignment="1">
      <alignment horizontal="left"/>
    </xf>
    <xf numFmtId="0" fontId="18" fillId="0" borderId="0" xfId="2" applyFont="1" applyAlignment="1">
      <alignment horizontal="center"/>
    </xf>
    <xf numFmtId="0" fontId="21" fillId="3" borderId="0" xfId="2" applyFont="1" applyFill="1"/>
    <xf numFmtId="0" fontId="22" fillId="4" borderId="7" xfId="2" applyFont="1" applyFill="1" applyBorder="1" applyAlignment="1">
      <alignment horizontal="center"/>
    </xf>
    <xf numFmtId="0" fontId="22" fillId="4" borderId="7" xfId="2" applyFont="1" applyFill="1" applyBorder="1" applyAlignment="1">
      <alignment horizontal="center" vertical="center"/>
    </xf>
    <xf numFmtId="0" fontId="24" fillId="3" borderId="7" xfId="2" applyFont="1" applyFill="1" applyBorder="1" applyAlignment="1">
      <alignment horizontal="left" vertical="center"/>
    </xf>
    <xf numFmtId="4" fontId="25" fillId="3" borderId="7" xfId="2" applyNumberFormat="1" applyFont="1" applyFill="1" applyBorder="1"/>
    <xf numFmtId="9" fontId="25" fillId="3" borderId="7" xfId="2" applyNumberFormat="1" applyFont="1" applyFill="1" applyBorder="1"/>
    <xf numFmtId="165" fontId="25" fillId="3" borderId="7" xfId="2" applyNumberFormat="1" applyFont="1" applyFill="1" applyBorder="1"/>
    <xf numFmtId="165" fontId="19" fillId="3" borderId="0" xfId="2" applyNumberFormat="1" applyFont="1" applyFill="1"/>
    <xf numFmtId="4" fontId="25" fillId="0" borderId="7" xfId="2" applyNumberFormat="1" applyFont="1" applyBorder="1"/>
    <xf numFmtId="0" fontId="24" fillId="0" borderId="7" xfId="2" applyFont="1" applyBorder="1" applyAlignment="1">
      <alignment horizontal="left" vertical="center"/>
    </xf>
    <xf numFmtId="165" fontId="25" fillId="0" borderId="7" xfId="2" applyNumberFormat="1" applyFont="1" applyBorder="1"/>
    <xf numFmtId="9" fontId="25" fillId="0" borderId="7" xfId="2" applyNumberFormat="1" applyFont="1" applyBorder="1"/>
    <xf numFmtId="4" fontId="19" fillId="3" borderId="0" xfId="2" applyNumberFormat="1" applyFont="1" applyFill="1"/>
    <xf numFmtId="0" fontId="24" fillId="3" borderId="7" xfId="2" applyFont="1" applyFill="1" applyBorder="1" applyAlignment="1">
      <alignment horizontal="right"/>
    </xf>
    <xf numFmtId="165" fontId="24" fillId="3" borderId="7" xfId="2" applyNumberFormat="1" applyFont="1" applyFill="1" applyBorder="1"/>
    <xf numFmtId="10" fontId="24" fillId="3" borderId="7" xfId="2" applyNumberFormat="1" applyFont="1" applyFill="1" applyBorder="1"/>
    <xf numFmtId="44" fontId="19" fillId="3" borderId="0" xfId="6" applyFont="1" applyFill="1"/>
    <xf numFmtId="44" fontId="19" fillId="3" borderId="0" xfId="2" applyNumberFormat="1" applyFont="1" applyFill="1"/>
    <xf numFmtId="0" fontId="21" fillId="3" borderId="0" xfId="2" applyFont="1" applyFill="1" applyAlignment="1">
      <alignment horizontal="center"/>
    </xf>
    <xf numFmtId="43" fontId="19" fillId="3" borderId="0" xfId="7" applyFont="1" applyFill="1"/>
    <xf numFmtId="0" fontId="22" fillId="3" borderId="7" xfId="2" applyFont="1" applyFill="1" applyBorder="1" applyAlignment="1">
      <alignment horizontal="center"/>
    </xf>
    <xf numFmtId="9" fontId="19" fillId="3" borderId="7" xfId="2" applyNumberFormat="1" applyFont="1" applyFill="1" applyBorder="1"/>
    <xf numFmtId="0" fontId="22" fillId="3" borderId="0" xfId="2" applyFont="1" applyFill="1" applyAlignment="1">
      <alignment horizontal="center"/>
    </xf>
    <xf numFmtId="166" fontId="19" fillId="3" borderId="0" xfId="2" applyNumberFormat="1" applyFont="1" applyFill="1" applyAlignment="1">
      <alignment horizontal="center"/>
    </xf>
    <xf numFmtId="9" fontId="19" fillId="3" borderId="0" xfId="2" applyNumberFormat="1" applyFont="1" applyFill="1"/>
    <xf numFmtId="0" fontId="17" fillId="3" borderId="0" xfId="2" applyFont="1" applyFill="1"/>
    <xf numFmtId="0" fontId="17" fillId="3" borderId="0" xfId="2" applyFont="1" applyFill="1" applyAlignment="1">
      <alignment horizontal="center"/>
    </xf>
    <xf numFmtId="4" fontId="17" fillId="3" borderId="0" xfId="2" applyNumberFormat="1" applyFont="1" applyFill="1" applyAlignment="1">
      <alignment horizontal="center"/>
    </xf>
    <xf numFmtId="0" fontId="26" fillId="3" borderId="0" xfId="2" applyFont="1" applyFill="1"/>
    <xf numFmtId="0" fontId="19" fillId="3" borderId="0" xfId="2" applyFont="1" applyFill="1" applyAlignment="1">
      <alignment horizontal="center"/>
    </xf>
    <xf numFmtId="0" fontId="21" fillId="3" borderId="13" xfId="2" applyFont="1" applyFill="1" applyBorder="1"/>
    <xf numFmtId="0" fontId="19" fillId="3" borderId="11" xfId="2" applyFont="1" applyFill="1" applyBorder="1"/>
    <xf numFmtId="0" fontId="21" fillId="0" borderId="11" xfId="2" applyFont="1" applyBorder="1"/>
    <xf numFmtId="0" fontId="19" fillId="3" borderId="10" xfId="2" applyFont="1" applyFill="1" applyBorder="1"/>
    <xf numFmtId="7" fontId="40" fillId="0" borderId="7" xfId="8" applyNumberFormat="1" applyFont="1" applyBorder="1" applyAlignment="1">
      <alignment horizontal="right" vertical="top" wrapText="1"/>
    </xf>
    <xf numFmtId="7" fontId="40" fillId="5" borderId="7" xfId="8" applyNumberFormat="1" applyFont="1" applyFill="1" applyBorder="1" applyAlignment="1">
      <alignment horizontal="right" vertical="top" wrapText="1"/>
    </xf>
    <xf numFmtId="7" fontId="42" fillId="0" borderId="7" xfId="8" applyNumberFormat="1" applyFont="1" applyBorder="1" applyAlignment="1">
      <alignment horizontal="right" vertical="top" wrapText="1"/>
    </xf>
    <xf numFmtId="0" fontId="18" fillId="3" borderId="0" xfId="2" applyFont="1" applyFill="1"/>
    <xf numFmtId="0" fontId="21" fillId="3" borderId="0" xfId="2" applyFont="1" applyFill="1" applyAlignment="1">
      <alignment horizontal="left" vertical="center"/>
    </xf>
    <xf numFmtId="0" fontId="19" fillId="3" borderId="0" xfId="2" applyFont="1" applyFill="1" applyAlignment="1">
      <alignment vertical="center"/>
    </xf>
    <xf numFmtId="0" fontId="19" fillId="3" borderId="0" xfId="2" applyFont="1" applyFill="1" applyAlignment="1">
      <alignment horizontal="left" vertical="center"/>
    </xf>
    <xf numFmtId="0" fontId="21" fillId="3" borderId="0" xfId="2" applyFont="1" applyFill="1" applyAlignment="1">
      <alignment vertical="center"/>
    </xf>
    <xf numFmtId="0" fontId="21" fillId="3" borderId="0" xfId="2" applyFont="1" applyFill="1" applyAlignment="1">
      <alignment horizontal="center" vertical="center"/>
    </xf>
    <xf numFmtId="0" fontId="21" fillId="0" borderId="0" xfId="2" applyFont="1" applyAlignment="1">
      <alignment vertical="center"/>
    </xf>
    <xf numFmtId="0" fontId="19" fillId="0" borderId="0" xfId="2" applyFont="1" applyAlignment="1">
      <alignment vertical="center"/>
    </xf>
    <xf numFmtId="0" fontId="40" fillId="5" borderId="7" xfId="8" applyFont="1" applyFill="1" applyBorder="1" applyAlignment="1">
      <alignment horizontal="left" vertical="top" wrapText="1"/>
    </xf>
    <xf numFmtId="0" fontId="40" fillId="0" borderId="7" xfId="8" applyFont="1" applyBorder="1" applyAlignment="1">
      <alignment horizontal="left" vertical="top" wrapText="1"/>
    </xf>
    <xf numFmtId="0" fontId="41" fillId="0" borderId="7" xfId="8" applyFont="1" applyBorder="1" applyAlignment="1">
      <alignment horizontal="left" vertical="top" wrapText="1"/>
    </xf>
    <xf numFmtId="4" fontId="6" fillId="0" borderId="15" xfId="0" applyNumberFormat="1" applyFont="1" applyBorder="1" applyAlignment="1">
      <alignment vertical="center"/>
    </xf>
    <xf numFmtId="4" fontId="6" fillId="0" borderId="16" xfId="0" applyNumberFormat="1" applyFont="1" applyBorder="1" applyAlignment="1">
      <alignment vertical="center"/>
    </xf>
    <xf numFmtId="4" fontId="12" fillId="0" borderId="16" xfId="0" applyNumberFormat="1" applyFont="1" applyBorder="1" applyAlignment="1">
      <alignment vertical="center"/>
    </xf>
    <xf numFmtId="0" fontId="6" fillId="0" borderId="4" xfId="0" applyFont="1" applyBorder="1" applyAlignment="1">
      <alignment horizontal="center" vertical="center"/>
    </xf>
    <xf numFmtId="44" fontId="0" fillId="0" borderId="10" xfId="5" applyFont="1" applyBorder="1"/>
    <xf numFmtId="0" fontId="13" fillId="0" borderId="0" xfId="0" applyFont="1" applyAlignment="1">
      <alignment horizontal="center"/>
    </xf>
    <xf numFmtId="0" fontId="13" fillId="0" borderId="0" xfId="0" quotePrefix="1" applyFont="1" applyAlignment="1">
      <alignment horizontal="center"/>
    </xf>
    <xf numFmtId="0" fontId="7" fillId="0" borderId="0" xfId="0" applyFont="1" applyAlignment="1">
      <alignment horizontal="center"/>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center"/>
    </xf>
    <xf numFmtId="0" fontId="9" fillId="0" borderId="0" xfId="0" applyFont="1" applyAlignment="1">
      <alignment horizontal="center"/>
    </xf>
    <xf numFmtId="0" fontId="11"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justify" vertical="center" wrapText="1"/>
    </xf>
    <xf numFmtId="0" fontId="32" fillId="0" borderId="0" xfId="0" applyFont="1" applyAlignment="1">
      <alignment horizontal="justify" vertical="center"/>
    </xf>
    <xf numFmtId="0" fontId="11" fillId="0" borderId="0" xfId="0" applyFont="1" applyAlignment="1">
      <alignment horizontal="left"/>
    </xf>
    <xf numFmtId="0" fontId="8" fillId="0" borderId="0" xfId="0" applyFont="1" applyAlignment="1">
      <alignment horizontal="left"/>
    </xf>
    <xf numFmtId="0" fontId="12" fillId="0" borderId="13" xfId="0" applyFont="1" applyBorder="1" applyAlignment="1">
      <alignment horizontal="right"/>
    </xf>
    <xf numFmtId="0" fontId="12" fillId="0" borderId="11" xfId="0" applyFont="1" applyBorder="1" applyAlignment="1">
      <alignment horizontal="right"/>
    </xf>
    <xf numFmtId="0" fontId="12" fillId="0" borderId="10" xfId="0" applyFont="1" applyBorder="1" applyAlignment="1">
      <alignment horizontal="right"/>
    </xf>
    <xf numFmtId="0" fontId="12" fillId="0" borderId="4" xfId="0" applyFont="1" applyBorder="1" applyAlignment="1">
      <alignment horizontal="center" vertical="center" wrapText="1"/>
    </xf>
    <xf numFmtId="0" fontId="6" fillId="0" borderId="2" xfId="0" applyFont="1" applyBorder="1" applyAlignment="1">
      <alignment horizontal="center" vertical="center" wrapText="1"/>
    </xf>
    <xf numFmtId="0" fontId="35" fillId="0" borderId="0" xfId="0" applyFont="1" applyAlignment="1">
      <alignment horizontal="center"/>
    </xf>
    <xf numFmtId="0" fontId="35" fillId="0" borderId="0" xfId="0" quotePrefix="1" applyFont="1" applyAlignment="1">
      <alignment horizont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9" fillId="0" borderId="0" xfId="0" applyFont="1" applyAlignment="1">
      <alignment horizontal="left"/>
    </xf>
    <xf numFmtId="0" fontId="9" fillId="0" borderId="0" xfId="0" applyFont="1" applyAlignment="1">
      <alignment horizontal="justify" vertical="center"/>
    </xf>
    <xf numFmtId="0" fontId="31" fillId="0" borderId="0" xfId="0" applyFont="1" applyAlignment="1">
      <alignment horizontal="justify" vertical="center"/>
    </xf>
    <xf numFmtId="0" fontId="36" fillId="0" borderId="0" xfId="0" applyFont="1" applyAlignment="1">
      <alignment horizontal="center"/>
    </xf>
    <xf numFmtId="0" fontId="0" fillId="0" borderId="2" xfId="0"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5" xfId="0" applyBorder="1" applyAlignment="1">
      <alignment horizontal="center" vertical="center" wrapText="1"/>
    </xf>
    <xf numFmtId="0" fontId="12" fillId="0" borderId="4" xfId="0" applyFont="1" applyBorder="1" applyAlignment="1">
      <alignment horizontal="center" wrapText="1"/>
    </xf>
    <xf numFmtId="0" fontId="0" fillId="0" borderId="2" xfId="0" applyBorder="1" applyAlignment="1">
      <alignment horizontal="center" wrapText="1"/>
    </xf>
    <xf numFmtId="0" fontId="12" fillId="0" borderId="14" xfId="0" applyFont="1" applyBorder="1" applyAlignment="1">
      <alignment horizontal="right"/>
    </xf>
    <xf numFmtId="0" fontId="12" fillId="0" borderId="1" xfId="0" applyFont="1" applyBorder="1" applyAlignment="1">
      <alignment horizontal="center" vertical="center" wrapText="1"/>
    </xf>
    <xf numFmtId="0" fontId="0" fillId="0" borderId="0" xfId="0" applyAlignment="1">
      <alignment horizontal="left"/>
    </xf>
    <xf numFmtId="0" fontId="4" fillId="0" borderId="0" xfId="0" applyFont="1" applyAlignment="1">
      <alignment horizontal="left" vertical="center"/>
    </xf>
    <xf numFmtId="0" fontId="9" fillId="0" borderId="13" xfId="0" applyFont="1" applyBorder="1" applyAlignment="1">
      <alignment horizontal="right"/>
    </xf>
    <xf numFmtId="0" fontId="9" fillId="0" borderId="11" xfId="0" applyFont="1" applyBorder="1" applyAlignment="1">
      <alignment horizontal="right"/>
    </xf>
    <xf numFmtId="0" fontId="9" fillId="0" borderId="10" xfId="0" applyFont="1" applyBorder="1" applyAlignment="1">
      <alignment horizontal="right"/>
    </xf>
    <xf numFmtId="0" fontId="19" fillId="3" borderId="0" xfId="2" applyFont="1" applyFill="1" applyAlignment="1">
      <alignment horizontal="justify" vertical="center"/>
    </xf>
    <xf numFmtId="0" fontId="4" fillId="0" borderId="0" xfId="2" applyAlignment="1">
      <alignment horizontal="justify" vertical="center"/>
    </xf>
    <xf numFmtId="0" fontId="30" fillId="3" borderId="0" xfId="2" applyFont="1" applyFill="1" applyAlignment="1">
      <alignment horizontal="left" vertical="center"/>
    </xf>
    <xf numFmtId="0" fontId="19" fillId="3" borderId="0" xfId="2" applyFont="1" applyFill="1" applyAlignment="1">
      <alignment horizontal="left" vertical="center" wrapText="1"/>
    </xf>
    <xf numFmtId="0" fontId="27" fillId="3" borderId="0" xfId="2" applyFont="1" applyFill="1" applyAlignment="1">
      <alignment horizontal="center"/>
    </xf>
    <xf numFmtId="0" fontId="18" fillId="3" borderId="0" xfId="2" applyFont="1" applyFill="1" applyAlignment="1">
      <alignment horizontal="center"/>
    </xf>
    <xf numFmtId="0" fontId="21" fillId="3" borderId="0" xfId="2" applyFont="1" applyFill="1" applyAlignment="1">
      <alignment horizontal="left" vertical="center"/>
    </xf>
    <xf numFmtId="0" fontId="19" fillId="3" borderId="0" xfId="2" applyFont="1" applyFill="1" applyAlignment="1">
      <alignment horizontal="left" vertical="center"/>
    </xf>
    <xf numFmtId="0" fontId="41" fillId="0" borderId="7" xfId="8" applyFont="1" applyBorder="1" applyAlignment="1">
      <alignment horizontal="left" vertical="top" wrapText="1"/>
    </xf>
    <xf numFmtId="0" fontId="40" fillId="0" borderId="7" xfId="8" applyFont="1" applyBorder="1" applyAlignment="1">
      <alignment horizontal="left" vertical="top" wrapText="1"/>
    </xf>
    <xf numFmtId="0" fontId="40" fillId="5" borderId="7" xfId="8" applyFont="1" applyFill="1" applyBorder="1" applyAlignment="1">
      <alignment horizontal="left" vertical="top" wrapText="1"/>
    </xf>
    <xf numFmtId="0" fontId="19" fillId="3" borderId="0" xfId="2" applyFont="1" applyFill="1" applyAlignment="1">
      <alignment horizontal="center" wrapText="1"/>
    </xf>
    <xf numFmtId="0" fontId="19" fillId="3" borderId="0" xfId="2" applyFont="1" applyFill="1" applyAlignment="1">
      <alignment horizontal="center"/>
    </xf>
    <xf numFmtId="4" fontId="19" fillId="3" borderId="0" xfId="2" applyNumberFormat="1" applyFont="1" applyFill="1" applyAlignment="1">
      <alignment horizontal="center" wrapText="1"/>
    </xf>
    <xf numFmtId="4" fontId="19" fillId="3" borderId="0" xfId="2" applyNumberFormat="1" applyFont="1" applyFill="1" applyAlignment="1">
      <alignment horizontal="center"/>
    </xf>
    <xf numFmtId="0" fontId="17" fillId="3" borderId="0" xfId="2" applyFont="1" applyFill="1" applyAlignment="1">
      <alignment horizontal="center"/>
    </xf>
    <xf numFmtId="0" fontId="22" fillId="3" borderId="7" xfId="2" applyFont="1" applyFill="1" applyBorder="1" applyAlignment="1">
      <alignment horizontal="center"/>
    </xf>
    <xf numFmtId="0" fontId="22" fillId="3" borderId="13" xfId="2" applyFont="1" applyFill="1" applyBorder="1" applyAlignment="1">
      <alignment horizontal="center"/>
    </xf>
    <xf numFmtId="0" fontId="22" fillId="3" borderId="11" xfId="2" applyFont="1" applyFill="1" applyBorder="1" applyAlignment="1">
      <alignment horizontal="center"/>
    </xf>
    <xf numFmtId="0" fontId="22" fillId="3" borderId="10" xfId="2" applyFont="1" applyFill="1" applyBorder="1" applyAlignment="1">
      <alignment horizontal="center"/>
    </xf>
    <xf numFmtId="166" fontId="19" fillId="3" borderId="7" xfId="2" applyNumberFormat="1" applyFont="1" applyFill="1" applyBorder="1" applyAlignment="1">
      <alignment horizontal="center"/>
    </xf>
    <xf numFmtId="4" fontId="17" fillId="3" borderId="0" xfId="2" applyNumberFormat="1" applyFont="1" applyFill="1" applyAlignment="1">
      <alignment horizontal="center"/>
    </xf>
    <xf numFmtId="4" fontId="17" fillId="3" borderId="0" xfId="2" applyNumberFormat="1" applyFont="1" applyFill="1" applyAlignment="1">
      <alignment horizontal="center" wrapText="1"/>
    </xf>
    <xf numFmtId="0" fontId="21" fillId="3" borderId="0" xfId="2" applyFont="1" applyFill="1" applyAlignment="1">
      <alignment horizontal="center"/>
    </xf>
    <xf numFmtId="0" fontId="22" fillId="3" borderId="7" xfId="2" applyFont="1" applyFill="1" applyBorder="1" applyAlignment="1">
      <alignment horizontal="center" vertical="center"/>
    </xf>
    <xf numFmtId="0" fontId="21" fillId="3" borderId="7" xfId="2" applyFont="1" applyFill="1" applyBorder="1" applyAlignment="1">
      <alignment horizontal="left"/>
    </xf>
    <xf numFmtId="0" fontId="22" fillId="4" borderId="7"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2" xfId="2" applyFont="1" applyFill="1" applyBorder="1" applyAlignment="1">
      <alignment horizontal="center" vertical="center" wrapText="1"/>
    </xf>
    <xf numFmtId="0" fontId="28" fillId="3" borderId="0" xfId="2" applyFont="1" applyFill="1" applyAlignment="1">
      <alignment horizontal="center"/>
    </xf>
    <xf numFmtId="0" fontId="22" fillId="4" borderId="7" xfId="2" applyFont="1" applyFill="1" applyBorder="1" applyAlignment="1">
      <alignment horizontal="center"/>
    </xf>
    <xf numFmtId="0" fontId="23" fillId="4" borderId="7" xfId="2" applyFont="1" applyFill="1" applyBorder="1" applyAlignment="1">
      <alignment horizontal="center"/>
    </xf>
    <xf numFmtId="0" fontId="22" fillId="4" borderId="7" xfId="2" applyFont="1" applyFill="1" applyBorder="1" applyAlignment="1">
      <alignment horizont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12" fillId="0" borderId="1" xfId="0" applyFont="1" applyBorder="1" applyAlignment="1">
      <alignment horizontal="center" vertical="center"/>
    </xf>
    <xf numFmtId="0" fontId="6" fillId="0" borderId="8" xfId="0" applyFont="1" applyBorder="1" applyAlignment="1">
      <alignment horizontal="left" vertical="top"/>
    </xf>
    <xf numFmtId="0" fontId="6" fillId="0" borderId="8" xfId="0" applyFont="1" applyBorder="1" applyAlignment="1">
      <alignment horizontal="left"/>
    </xf>
    <xf numFmtId="0" fontId="12" fillId="0" borderId="8" xfId="0" applyFont="1" applyBorder="1" applyAlignment="1">
      <alignment horizontal="left"/>
    </xf>
    <xf numFmtId="0" fontId="12" fillId="0" borderId="5" xfId="0" applyFont="1" applyBorder="1" applyAlignment="1">
      <alignment horizontal="left"/>
    </xf>
    <xf numFmtId="0" fontId="6" fillId="0" borderId="4" xfId="0" applyFont="1" applyBorder="1" applyAlignment="1">
      <alignment wrapText="1"/>
    </xf>
    <xf numFmtId="0" fontId="6" fillId="0" borderId="7" xfId="0" applyFont="1" applyBorder="1" applyAlignment="1">
      <alignment wrapText="1"/>
    </xf>
    <xf numFmtId="0" fontId="6" fillId="0" borderId="7" xfId="0" applyFont="1" applyBorder="1" applyAlignment="1">
      <alignment horizontal="center" vertical="center"/>
    </xf>
    <xf numFmtId="0" fontId="6" fillId="0" borderId="7" xfId="0" applyFont="1" applyBorder="1" applyAlignment="1">
      <alignment horizontal="center"/>
    </xf>
    <xf numFmtId="44" fontId="6" fillId="0" borderId="4" xfId="5" applyFont="1" applyFill="1" applyBorder="1" applyAlignment="1">
      <alignment horizontal="center" vertical="center"/>
    </xf>
    <xf numFmtId="44" fontId="6" fillId="0" borderId="1" xfId="5" applyFont="1" applyFill="1" applyBorder="1" applyAlignment="1">
      <alignment horizontal="center" vertical="center"/>
    </xf>
    <xf numFmtId="14" fontId="6" fillId="0" borderId="2" xfId="0" applyNumberFormat="1" applyFont="1" applyBorder="1" applyAlignment="1">
      <alignment horizontal="center" vertical="center" wrapText="1"/>
    </xf>
    <xf numFmtId="44" fontId="6" fillId="0" borderId="2" xfId="5" applyFont="1" applyBorder="1" applyAlignment="1">
      <alignment horizontal="center" vertical="center" wrapText="1"/>
    </xf>
    <xf numFmtId="7" fontId="42" fillId="0" borderId="10" xfId="8" applyNumberFormat="1" applyFont="1" applyBorder="1" applyAlignment="1">
      <alignment horizontal="right" vertical="top" wrapText="1"/>
    </xf>
    <xf numFmtId="0" fontId="21" fillId="3" borderId="11" xfId="2" applyFont="1" applyFill="1" applyBorder="1"/>
    <xf numFmtId="0" fontId="21" fillId="3" borderId="11" xfId="2" applyFont="1" applyFill="1" applyBorder="1" applyAlignment="1">
      <alignment horizontal="center"/>
    </xf>
    <xf numFmtId="0" fontId="21" fillId="3" borderId="10" xfId="2" applyFont="1" applyFill="1" applyBorder="1" applyAlignment="1">
      <alignment horizontal="center"/>
    </xf>
    <xf numFmtId="0" fontId="21" fillId="3" borderId="10" xfId="2" applyFont="1" applyFill="1" applyBorder="1"/>
    <xf numFmtId="7" fontId="42" fillId="0" borderId="7" xfId="8" applyNumberFormat="1" applyFont="1" applyBorder="1" applyAlignment="1">
      <alignment vertical="top" wrapText="1"/>
    </xf>
  </cellXfs>
  <cellStyles count="9">
    <cellStyle name="Millares 2" xfId="7" xr:uid="{F09895AB-772B-4B11-9834-47B18338A980}"/>
    <cellStyle name="Moneda" xfId="5" builtinId="4"/>
    <cellStyle name="Moneda 2" xfId="6" xr:uid="{BA163CBF-8FC7-499B-82AF-1A5441955517}"/>
    <cellStyle name="Moneda 5" xfId="1" xr:uid="{00000000-0005-0000-0000-000000000000}"/>
    <cellStyle name="Normal" xfId="0" builtinId="0"/>
    <cellStyle name="Normal 2" xfId="4" xr:uid="{0059084E-1AD0-4BF7-9ECD-0D9E2979A894}"/>
    <cellStyle name="Normal 2 2" xfId="2" xr:uid="{00000000-0005-0000-0000-000002000000}"/>
    <cellStyle name="Normal 3" xfId="8" xr:uid="{CF8B8FF9-8ABC-42E4-A00D-336B1FEFBA98}"/>
    <cellStyle name="pedro"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147320</xdr:colOff>
      <xdr:row>0</xdr:row>
      <xdr:rowOff>43180</xdr:rowOff>
    </xdr:from>
    <xdr:to>
      <xdr:col>5</xdr:col>
      <xdr:colOff>1149814</xdr:colOff>
      <xdr:row>1</xdr:row>
      <xdr:rowOff>60396</xdr:rowOff>
    </xdr:to>
    <xdr:sp macro="" textlink="">
      <xdr:nvSpPr>
        <xdr:cNvPr id="2" name="Rectangle 1">
          <a:extLst>
            <a:ext uri="{FF2B5EF4-FFF2-40B4-BE49-F238E27FC236}">
              <a16:creationId xmlns:a16="http://schemas.microsoft.com/office/drawing/2014/main" id="{BC19392B-975D-45F7-B827-BABB9233684C}"/>
            </a:ext>
          </a:extLst>
        </xdr:cNvPr>
        <xdr:cNvSpPr>
          <a:spLocks noChangeArrowheads="1"/>
        </xdr:cNvSpPr>
      </xdr:nvSpPr>
      <xdr:spPr bwMode="auto">
        <a:xfrm>
          <a:off x="6505575" y="57150"/>
          <a:ext cx="1009650" cy="20955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t" upright="1"/>
        <a:lstStyle/>
        <a:p>
          <a:pPr algn="r" rtl="0">
            <a:defRPr sz="1000"/>
          </a:pPr>
          <a:r>
            <a:rPr lang="es-MX" sz="1000" b="1" i="1" strike="noStrike">
              <a:solidFill>
                <a:srgbClr val="000000"/>
              </a:solidFill>
              <a:latin typeface="Arial"/>
              <a:cs typeface="Arial"/>
            </a:rPr>
            <a:t>MIACP-01</a:t>
          </a:r>
        </a:p>
      </xdr:txBody>
    </xdr:sp>
    <xdr:clientData/>
  </xdr:twoCellAnchor>
  <xdr:twoCellAnchor editAs="oneCell">
    <xdr:from>
      <xdr:col>0</xdr:col>
      <xdr:colOff>0</xdr:colOff>
      <xdr:row>0</xdr:row>
      <xdr:rowOff>0</xdr:rowOff>
    </xdr:from>
    <xdr:to>
      <xdr:col>1</xdr:col>
      <xdr:colOff>726959</xdr:colOff>
      <xdr:row>2</xdr:row>
      <xdr:rowOff>259080</xdr:rowOff>
    </xdr:to>
    <xdr:pic>
      <xdr:nvPicPr>
        <xdr:cNvPr id="3" name="Imagen 2">
          <a:extLst>
            <a:ext uri="{FF2B5EF4-FFF2-40B4-BE49-F238E27FC236}">
              <a16:creationId xmlns:a16="http://schemas.microsoft.com/office/drawing/2014/main" id="{BE6272B1-6091-4E8B-9E22-7EE41BF60434}"/>
            </a:ext>
          </a:extLst>
        </xdr:cNvPr>
        <xdr:cNvPicPr>
          <a:picLocks noChangeAspect="1"/>
        </xdr:cNvPicPr>
      </xdr:nvPicPr>
      <xdr:blipFill>
        <a:blip xmlns:r="http://schemas.openxmlformats.org/officeDocument/2006/relationships" r:embed="rId1"/>
        <a:stretch>
          <a:fillRect/>
        </a:stretch>
      </xdr:blipFill>
      <xdr:spPr>
        <a:xfrm>
          <a:off x="0" y="0"/>
          <a:ext cx="1062239" cy="655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701040</xdr:colOff>
      <xdr:row>0</xdr:row>
      <xdr:rowOff>41449</xdr:rowOff>
    </xdr:from>
    <xdr:to>
      <xdr:col>7</xdr:col>
      <xdr:colOff>1440087</xdr:colOff>
      <xdr:row>1</xdr:row>
      <xdr:rowOff>178258</xdr:rowOff>
    </xdr:to>
    <xdr:sp macro="" textlink="">
      <xdr:nvSpPr>
        <xdr:cNvPr id="3073" name="Rectangle 1">
          <a:extLst>
            <a:ext uri="{FF2B5EF4-FFF2-40B4-BE49-F238E27FC236}">
              <a16:creationId xmlns:a16="http://schemas.microsoft.com/office/drawing/2014/main" id="{1B348439-C919-473C-93F4-E74F0FC2E185}"/>
            </a:ext>
          </a:extLst>
        </xdr:cNvPr>
        <xdr:cNvSpPr>
          <a:spLocks noChangeArrowheads="1"/>
        </xdr:cNvSpPr>
      </xdr:nvSpPr>
      <xdr:spPr bwMode="auto">
        <a:xfrm>
          <a:off x="8122920" y="41449"/>
          <a:ext cx="739047" cy="334929"/>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MIACP-02</a:t>
          </a:r>
        </a:p>
      </xdr:txBody>
    </xdr:sp>
    <xdr:clientData/>
  </xdr:twoCellAnchor>
  <xdr:twoCellAnchor editAs="oneCell">
    <xdr:from>
      <xdr:col>0</xdr:col>
      <xdr:colOff>0</xdr:colOff>
      <xdr:row>0</xdr:row>
      <xdr:rowOff>0</xdr:rowOff>
    </xdr:from>
    <xdr:to>
      <xdr:col>1</xdr:col>
      <xdr:colOff>925686</xdr:colOff>
      <xdr:row>5</xdr:row>
      <xdr:rowOff>60960</xdr:rowOff>
    </xdr:to>
    <xdr:pic>
      <xdr:nvPicPr>
        <xdr:cNvPr id="2" name="Imagen 1">
          <a:extLst>
            <a:ext uri="{FF2B5EF4-FFF2-40B4-BE49-F238E27FC236}">
              <a16:creationId xmlns:a16="http://schemas.microsoft.com/office/drawing/2014/main" id="{FE8A5F84-BD92-4126-8D81-ADD45FE341FD}"/>
            </a:ext>
          </a:extLst>
        </xdr:cNvPr>
        <xdr:cNvPicPr>
          <a:picLocks noChangeAspect="1"/>
        </xdr:cNvPicPr>
      </xdr:nvPicPr>
      <xdr:blipFill>
        <a:blip xmlns:r="http://schemas.openxmlformats.org/officeDocument/2006/relationships" r:embed="rId1"/>
        <a:stretch>
          <a:fillRect/>
        </a:stretch>
      </xdr:blipFill>
      <xdr:spPr>
        <a:xfrm>
          <a:off x="0" y="0"/>
          <a:ext cx="1581006" cy="9753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475932</xdr:colOff>
      <xdr:row>0</xdr:row>
      <xdr:rowOff>117475</xdr:rowOff>
    </xdr:from>
    <xdr:to>
      <xdr:col>8</xdr:col>
      <xdr:colOff>778823</xdr:colOff>
      <xdr:row>2</xdr:row>
      <xdr:rowOff>4763</xdr:rowOff>
    </xdr:to>
    <xdr:sp macro="" textlink="">
      <xdr:nvSpPr>
        <xdr:cNvPr id="4097" name="Rectangle 1">
          <a:extLst>
            <a:ext uri="{FF2B5EF4-FFF2-40B4-BE49-F238E27FC236}">
              <a16:creationId xmlns:a16="http://schemas.microsoft.com/office/drawing/2014/main" id="{93D47E09-5137-4C62-8E30-FBC2979AC04F}"/>
            </a:ext>
          </a:extLst>
        </xdr:cNvPr>
        <xdr:cNvSpPr>
          <a:spLocks noChangeArrowheads="1"/>
        </xdr:cNvSpPr>
      </xdr:nvSpPr>
      <xdr:spPr bwMode="auto">
        <a:xfrm>
          <a:off x="8193087" y="123825"/>
          <a:ext cx="1171576" cy="287338"/>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MIACP-03</a:t>
          </a:r>
        </a:p>
      </xdr:txBody>
    </xdr:sp>
    <xdr:clientData/>
  </xdr:twoCellAnchor>
  <xdr:twoCellAnchor editAs="oneCell">
    <xdr:from>
      <xdr:col>0</xdr:col>
      <xdr:colOff>0</xdr:colOff>
      <xdr:row>0</xdr:row>
      <xdr:rowOff>0</xdr:rowOff>
    </xdr:from>
    <xdr:to>
      <xdr:col>1</xdr:col>
      <xdr:colOff>190500</xdr:colOff>
      <xdr:row>2</xdr:row>
      <xdr:rowOff>158473</xdr:rowOff>
    </xdr:to>
    <xdr:pic>
      <xdr:nvPicPr>
        <xdr:cNvPr id="2" name="Imagen 1">
          <a:extLst>
            <a:ext uri="{FF2B5EF4-FFF2-40B4-BE49-F238E27FC236}">
              <a16:creationId xmlns:a16="http://schemas.microsoft.com/office/drawing/2014/main" id="{5DCA98C0-FFD8-4542-A159-D6305F43E06B}"/>
            </a:ext>
          </a:extLst>
        </xdr:cNvPr>
        <xdr:cNvPicPr>
          <a:picLocks noChangeAspect="1"/>
        </xdr:cNvPicPr>
      </xdr:nvPicPr>
      <xdr:blipFill>
        <a:blip xmlns:r="http://schemas.openxmlformats.org/officeDocument/2006/relationships" r:embed="rId1"/>
        <a:stretch>
          <a:fillRect/>
        </a:stretch>
      </xdr:blipFill>
      <xdr:spPr>
        <a:xfrm>
          <a:off x="0" y="0"/>
          <a:ext cx="899160" cy="5547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xdr:colOff>
      <xdr:row>0</xdr:row>
      <xdr:rowOff>43181</xdr:rowOff>
    </xdr:from>
    <xdr:to>
      <xdr:col>7</xdr:col>
      <xdr:colOff>952258</xdr:colOff>
      <xdr:row>1</xdr:row>
      <xdr:rowOff>155723</xdr:rowOff>
    </xdr:to>
    <xdr:sp macro="" textlink="">
      <xdr:nvSpPr>
        <xdr:cNvPr id="2" name="Rectangle 1">
          <a:extLst>
            <a:ext uri="{FF2B5EF4-FFF2-40B4-BE49-F238E27FC236}">
              <a16:creationId xmlns:a16="http://schemas.microsoft.com/office/drawing/2014/main" id="{AF1B47B7-F42C-476E-B30A-E0207C5FCA3A}"/>
            </a:ext>
          </a:extLst>
        </xdr:cNvPr>
        <xdr:cNvSpPr>
          <a:spLocks noChangeArrowheads="1"/>
        </xdr:cNvSpPr>
      </xdr:nvSpPr>
      <xdr:spPr bwMode="auto">
        <a:xfrm>
          <a:off x="7258050" y="57151"/>
          <a:ext cx="939053" cy="30480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MIACP-04</a:t>
          </a:r>
        </a:p>
      </xdr:txBody>
    </xdr:sp>
    <xdr:clientData/>
  </xdr:twoCellAnchor>
  <xdr:twoCellAnchor editAs="oneCell">
    <xdr:from>
      <xdr:col>0</xdr:col>
      <xdr:colOff>0</xdr:colOff>
      <xdr:row>0</xdr:row>
      <xdr:rowOff>0</xdr:rowOff>
    </xdr:from>
    <xdr:to>
      <xdr:col>1</xdr:col>
      <xdr:colOff>993164</xdr:colOff>
      <xdr:row>4</xdr:row>
      <xdr:rowOff>38100</xdr:rowOff>
    </xdr:to>
    <xdr:pic>
      <xdr:nvPicPr>
        <xdr:cNvPr id="3" name="Imagen 2">
          <a:extLst>
            <a:ext uri="{FF2B5EF4-FFF2-40B4-BE49-F238E27FC236}">
              <a16:creationId xmlns:a16="http://schemas.microsoft.com/office/drawing/2014/main" id="{83290646-225A-4D95-A931-4EB67D9EB6EE}"/>
            </a:ext>
          </a:extLst>
        </xdr:cNvPr>
        <xdr:cNvPicPr>
          <a:picLocks noChangeAspect="1"/>
        </xdr:cNvPicPr>
      </xdr:nvPicPr>
      <xdr:blipFill>
        <a:blip xmlns:r="http://schemas.openxmlformats.org/officeDocument/2006/relationships" r:embed="rId1"/>
        <a:stretch>
          <a:fillRect/>
        </a:stretch>
      </xdr:blipFill>
      <xdr:spPr>
        <a:xfrm>
          <a:off x="0" y="0"/>
          <a:ext cx="1259864" cy="777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0</xdr:row>
      <xdr:rowOff>43181</xdr:rowOff>
    </xdr:from>
    <xdr:to>
      <xdr:col>7</xdr:col>
      <xdr:colOff>952258</xdr:colOff>
      <xdr:row>1</xdr:row>
      <xdr:rowOff>155723</xdr:rowOff>
    </xdr:to>
    <xdr:sp macro="" textlink="">
      <xdr:nvSpPr>
        <xdr:cNvPr id="2" name="Rectangle 1">
          <a:extLst>
            <a:ext uri="{FF2B5EF4-FFF2-40B4-BE49-F238E27FC236}">
              <a16:creationId xmlns:a16="http://schemas.microsoft.com/office/drawing/2014/main" id="{0F4088AB-8D2F-46BA-88CD-8F986E5042B6}"/>
            </a:ext>
          </a:extLst>
        </xdr:cNvPr>
        <xdr:cNvSpPr>
          <a:spLocks noChangeArrowheads="1"/>
        </xdr:cNvSpPr>
      </xdr:nvSpPr>
      <xdr:spPr bwMode="auto">
        <a:xfrm>
          <a:off x="7258050" y="57151"/>
          <a:ext cx="939053" cy="30480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MIACP-04.1</a:t>
          </a:r>
        </a:p>
      </xdr:txBody>
    </xdr:sp>
    <xdr:clientData/>
  </xdr:twoCellAnchor>
  <xdr:twoCellAnchor editAs="oneCell">
    <xdr:from>
      <xdr:col>0</xdr:col>
      <xdr:colOff>0</xdr:colOff>
      <xdr:row>0</xdr:row>
      <xdr:rowOff>0</xdr:rowOff>
    </xdr:from>
    <xdr:to>
      <xdr:col>1</xdr:col>
      <xdr:colOff>635665</xdr:colOff>
      <xdr:row>2</xdr:row>
      <xdr:rowOff>155909</xdr:rowOff>
    </xdr:to>
    <xdr:pic>
      <xdr:nvPicPr>
        <xdr:cNvPr id="3" name="Imagen 2">
          <a:extLst>
            <a:ext uri="{FF2B5EF4-FFF2-40B4-BE49-F238E27FC236}">
              <a16:creationId xmlns:a16="http://schemas.microsoft.com/office/drawing/2014/main" id="{BDA70B6F-C895-42D9-A82C-767FC7D82189}"/>
            </a:ext>
          </a:extLst>
        </xdr:cNvPr>
        <xdr:cNvPicPr>
          <a:picLocks noChangeAspect="1"/>
        </xdr:cNvPicPr>
      </xdr:nvPicPr>
      <xdr:blipFill>
        <a:blip xmlns:r="http://schemas.openxmlformats.org/officeDocument/2006/relationships" r:embed="rId1"/>
        <a:stretch>
          <a:fillRect/>
        </a:stretch>
      </xdr:blipFill>
      <xdr:spPr>
        <a:xfrm>
          <a:off x="0" y="0"/>
          <a:ext cx="899160" cy="5547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593090</xdr:colOff>
      <xdr:row>0</xdr:row>
      <xdr:rowOff>68579</xdr:rowOff>
    </xdr:from>
    <xdr:to>
      <xdr:col>5</xdr:col>
      <xdr:colOff>1546739</xdr:colOff>
      <xdr:row>1</xdr:row>
      <xdr:rowOff>154304</xdr:rowOff>
    </xdr:to>
    <xdr:sp macro="" textlink="">
      <xdr:nvSpPr>
        <xdr:cNvPr id="11265" name="Rectangle 1">
          <a:extLst>
            <a:ext uri="{FF2B5EF4-FFF2-40B4-BE49-F238E27FC236}">
              <a16:creationId xmlns:a16="http://schemas.microsoft.com/office/drawing/2014/main" id="{2786F033-B06E-4696-B524-DA23EC92A258}"/>
            </a:ext>
          </a:extLst>
        </xdr:cNvPr>
        <xdr:cNvSpPr>
          <a:spLocks noChangeArrowheads="1"/>
        </xdr:cNvSpPr>
      </xdr:nvSpPr>
      <xdr:spPr bwMode="auto">
        <a:xfrm>
          <a:off x="7210425" y="66674"/>
          <a:ext cx="952500" cy="314325"/>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MIACP-05</a:t>
          </a:r>
        </a:p>
      </xdr:txBody>
    </xdr:sp>
    <xdr:clientData/>
  </xdr:twoCellAnchor>
  <xdr:twoCellAnchor editAs="oneCell">
    <xdr:from>
      <xdr:col>0</xdr:col>
      <xdr:colOff>0</xdr:colOff>
      <xdr:row>0</xdr:row>
      <xdr:rowOff>0</xdr:rowOff>
    </xdr:from>
    <xdr:to>
      <xdr:col>1</xdr:col>
      <xdr:colOff>360950</xdr:colOff>
      <xdr:row>3</xdr:row>
      <xdr:rowOff>106680</xdr:rowOff>
    </xdr:to>
    <xdr:pic>
      <xdr:nvPicPr>
        <xdr:cNvPr id="2" name="Imagen 1">
          <a:extLst>
            <a:ext uri="{FF2B5EF4-FFF2-40B4-BE49-F238E27FC236}">
              <a16:creationId xmlns:a16="http://schemas.microsoft.com/office/drawing/2014/main" id="{ED8B57DD-FEE8-4F08-BA8A-B564B15C865A}"/>
            </a:ext>
          </a:extLst>
        </xdr:cNvPr>
        <xdr:cNvPicPr>
          <a:picLocks noChangeAspect="1"/>
        </xdr:cNvPicPr>
      </xdr:nvPicPr>
      <xdr:blipFill>
        <a:blip xmlns:r="http://schemas.openxmlformats.org/officeDocument/2006/relationships" r:embed="rId1"/>
        <a:stretch>
          <a:fillRect/>
        </a:stretch>
      </xdr:blipFill>
      <xdr:spPr>
        <a:xfrm>
          <a:off x="0" y="0"/>
          <a:ext cx="1161050" cy="716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1219199</xdr:colOff>
      <xdr:row>0</xdr:row>
      <xdr:rowOff>43180</xdr:rowOff>
    </xdr:from>
    <xdr:to>
      <xdr:col>5</xdr:col>
      <xdr:colOff>2163100</xdr:colOff>
      <xdr:row>1</xdr:row>
      <xdr:rowOff>155721</xdr:rowOff>
    </xdr:to>
    <xdr:sp macro="" textlink="">
      <xdr:nvSpPr>
        <xdr:cNvPr id="12289" name="Rectangle 1">
          <a:extLst>
            <a:ext uri="{FF2B5EF4-FFF2-40B4-BE49-F238E27FC236}">
              <a16:creationId xmlns:a16="http://schemas.microsoft.com/office/drawing/2014/main" id="{CEF419CA-E98F-4E11-AE11-E701199A42BE}"/>
            </a:ext>
          </a:extLst>
        </xdr:cNvPr>
        <xdr:cNvSpPr>
          <a:spLocks noChangeArrowheads="1"/>
        </xdr:cNvSpPr>
      </xdr:nvSpPr>
      <xdr:spPr bwMode="auto">
        <a:xfrm>
          <a:off x="7200899" y="57150"/>
          <a:ext cx="942975" cy="304799"/>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MIACP-06</a:t>
          </a:r>
        </a:p>
      </xdr:txBody>
    </xdr:sp>
    <xdr:clientData/>
  </xdr:twoCellAnchor>
  <xdr:twoCellAnchor editAs="oneCell">
    <xdr:from>
      <xdr:col>0</xdr:col>
      <xdr:colOff>0</xdr:colOff>
      <xdr:row>0</xdr:row>
      <xdr:rowOff>0</xdr:rowOff>
    </xdr:from>
    <xdr:to>
      <xdr:col>1</xdr:col>
      <xdr:colOff>543830</xdr:colOff>
      <xdr:row>3</xdr:row>
      <xdr:rowOff>152400</xdr:rowOff>
    </xdr:to>
    <xdr:pic>
      <xdr:nvPicPr>
        <xdr:cNvPr id="2" name="Imagen 1">
          <a:extLst>
            <a:ext uri="{FF2B5EF4-FFF2-40B4-BE49-F238E27FC236}">
              <a16:creationId xmlns:a16="http://schemas.microsoft.com/office/drawing/2014/main" id="{C63EA543-981D-428F-8BCF-64C973D70C35}"/>
            </a:ext>
          </a:extLst>
        </xdr:cNvPr>
        <xdr:cNvPicPr>
          <a:picLocks noChangeAspect="1"/>
        </xdr:cNvPicPr>
      </xdr:nvPicPr>
      <xdr:blipFill>
        <a:blip xmlns:r="http://schemas.openxmlformats.org/officeDocument/2006/relationships" r:embed="rId1"/>
        <a:stretch>
          <a:fillRect/>
        </a:stretch>
      </xdr:blipFill>
      <xdr:spPr>
        <a:xfrm>
          <a:off x="0" y="0"/>
          <a:ext cx="1161050" cy="716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483870</xdr:colOff>
      <xdr:row>2</xdr:row>
      <xdr:rowOff>19050</xdr:rowOff>
    </xdr:from>
    <xdr:to>
      <xdr:col>11</xdr:col>
      <xdr:colOff>510569</xdr:colOff>
      <xdr:row>3</xdr:row>
      <xdr:rowOff>105059</xdr:rowOff>
    </xdr:to>
    <xdr:sp macro="" textlink="">
      <xdr:nvSpPr>
        <xdr:cNvPr id="2" name="2 Rectángulo redondeado">
          <a:extLst>
            <a:ext uri="{FF2B5EF4-FFF2-40B4-BE49-F238E27FC236}">
              <a16:creationId xmlns:a16="http://schemas.microsoft.com/office/drawing/2014/main" id="{173C5920-366E-4DB1-8A08-808B94A22371}"/>
            </a:ext>
          </a:extLst>
        </xdr:cNvPr>
        <xdr:cNvSpPr/>
      </xdr:nvSpPr>
      <xdr:spPr>
        <a:xfrm>
          <a:off x="10831830" y="369570"/>
          <a:ext cx="1009679" cy="284129"/>
        </a:xfrm>
        <a:prstGeom prst="roundRect">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endParaRPr lang="es-MX" sz="1600" b="1">
            <a:ln w="3175">
              <a:noFill/>
            </a:ln>
            <a:latin typeface="Arial Narrow" pitchFamily="34" charset="0"/>
          </a:endParaRPr>
        </a:p>
        <a:p>
          <a:pPr algn="ctr"/>
          <a:r>
            <a:rPr lang="es-MX" sz="1400" b="1">
              <a:ln w="3175">
                <a:noFill/>
              </a:ln>
              <a:latin typeface="Arial Narrow" pitchFamily="34" charset="0"/>
            </a:rPr>
            <a:t>FR-01</a:t>
          </a:r>
        </a:p>
        <a:p>
          <a:pPr algn="ctr"/>
          <a:endParaRPr lang="es-MX" sz="1600" b="1">
            <a:ln w="3175">
              <a:noFill/>
            </a:ln>
            <a:latin typeface="Arial Narrow" pitchFamily="34" charset="0"/>
          </a:endParaRPr>
        </a:p>
      </xdr:txBody>
    </xdr:sp>
    <xdr:clientData/>
  </xdr:twoCellAnchor>
  <xdr:twoCellAnchor editAs="oneCell">
    <xdr:from>
      <xdr:col>0</xdr:col>
      <xdr:colOff>0</xdr:colOff>
      <xdr:row>0</xdr:row>
      <xdr:rowOff>0</xdr:rowOff>
    </xdr:from>
    <xdr:to>
      <xdr:col>1</xdr:col>
      <xdr:colOff>37939</xdr:colOff>
      <xdr:row>5</xdr:row>
      <xdr:rowOff>143933</xdr:rowOff>
    </xdr:to>
    <xdr:pic>
      <xdr:nvPicPr>
        <xdr:cNvPr id="3" name="Imagen 2">
          <a:extLst>
            <a:ext uri="{FF2B5EF4-FFF2-40B4-BE49-F238E27FC236}">
              <a16:creationId xmlns:a16="http://schemas.microsoft.com/office/drawing/2014/main" id="{953CE18D-A1E6-4D0D-B20D-8844B106190E}"/>
            </a:ext>
          </a:extLst>
        </xdr:cNvPr>
        <xdr:cNvPicPr>
          <a:picLocks noChangeAspect="1"/>
        </xdr:cNvPicPr>
      </xdr:nvPicPr>
      <xdr:blipFill>
        <a:blip xmlns:r="http://schemas.openxmlformats.org/officeDocument/2006/relationships" r:embed="rId1"/>
        <a:stretch>
          <a:fillRect/>
        </a:stretch>
      </xdr:blipFill>
      <xdr:spPr>
        <a:xfrm>
          <a:off x="0" y="0"/>
          <a:ext cx="1756672" cy="10837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F44"/>
  <sheetViews>
    <sheetView view="pageBreakPreview" topLeftCell="A16" zoomScaleNormal="100" zoomScaleSheetLayoutView="100" workbookViewId="0">
      <selection activeCell="D11" sqref="D11"/>
    </sheetView>
  </sheetViews>
  <sheetFormatPr baseColWidth="10" defaultColWidth="8.88671875" defaultRowHeight="13.2" x14ac:dyDescent="0.25"/>
  <cols>
    <col min="1" max="1" width="4.88671875" customWidth="1"/>
    <col min="2" max="2" width="21.6640625" style="19" customWidth="1"/>
    <col min="3" max="3" width="28.6640625" style="20" customWidth="1"/>
    <col min="4" max="4" width="24.44140625" customWidth="1"/>
    <col min="5" max="5" width="22.5546875" customWidth="1"/>
    <col min="6" max="6" width="19.6640625" customWidth="1"/>
    <col min="7" max="257" width="11.44140625" customWidth="1"/>
  </cols>
  <sheetData>
    <row r="1" spans="2:6" ht="15.6" x14ac:dyDescent="0.3">
      <c r="B1" s="205" t="s">
        <v>214</v>
      </c>
      <c r="C1" s="206"/>
      <c r="D1" s="206"/>
      <c r="E1" s="206"/>
      <c r="F1" s="206"/>
    </row>
    <row r="2" spans="2:6" ht="15.6" x14ac:dyDescent="0.3">
      <c r="B2" s="205" t="s">
        <v>215</v>
      </c>
      <c r="C2" s="205"/>
      <c r="D2" s="205"/>
      <c r="E2" s="205"/>
      <c r="F2" s="205"/>
    </row>
    <row r="3" spans="2:6" ht="21" customHeight="1" x14ac:dyDescent="0.25">
      <c r="B3" s="54"/>
      <c r="C3" s="56"/>
      <c r="D3" s="54"/>
      <c r="E3" s="54"/>
      <c r="F3" s="54"/>
    </row>
    <row r="4" spans="2:6" ht="13.8" x14ac:dyDescent="0.25">
      <c r="B4" s="207" t="s">
        <v>134</v>
      </c>
      <c r="C4" s="207"/>
      <c r="D4" s="207"/>
      <c r="E4" s="207"/>
      <c r="F4" s="207"/>
    </row>
    <row r="5" spans="2:6" ht="13.8" x14ac:dyDescent="0.25">
      <c r="B5" s="207" t="s">
        <v>239</v>
      </c>
      <c r="C5" s="207"/>
      <c r="D5" s="207"/>
      <c r="E5" s="207"/>
      <c r="F5" s="207"/>
    </row>
    <row r="6" spans="2:6" ht="13.8" x14ac:dyDescent="0.25">
      <c r="B6" s="50"/>
      <c r="C6" s="50"/>
      <c r="D6" s="50"/>
      <c r="E6" s="50"/>
      <c r="F6" s="50"/>
    </row>
    <row r="7" spans="2:6" ht="9.75" customHeight="1" x14ac:dyDescent="0.25">
      <c r="B7" s="208" t="s">
        <v>44</v>
      </c>
      <c r="C7" s="210" t="s">
        <v>45</v>
      </c>
      <c r="D7" s="210" t="s">
        <v>46</v>
      </c>
      <c r="E7" s="210"/>
      <c r="F7" s="210"/>
    </row>
    <row r="8" spans="2:6" ht="12.75" customHeight="1" x14ac:dyDescent="0.25">
      <c r="B8" s="208" t="s">
        <v>44</v>
      </c>
      <c r="C8" s="210"/>
      <c r="D8" s="210" t="s">
        <v>47</v>
      </c>
      <c r="E8" s="208" t="s">
        <v>48</v>
      </c>
      <c r="F8" s="210" t="s">
        <v>43</v>
      </c>
    </row>
    <row r="9" spans="2:6" ht="17.25" customHeight="1" x14ac:dyDescent="0.25">
      <c r="B9" s="209"/>
      <c r="C9" s="211"/>
      <c r="D9" s="211"/>
      <c r="E9" s="209"/>
      <c r="F9" s="211"/>
    </row>
    <row r="10" spans="2:6" ht="12.75" customHeight="1" x14ac:dyDescent="0.25">
      <c r="B10" s="203" t="s">
        <v>216</v>
      </c>
      <c r="C10" s="289" t="s">
        <v>360</v>
      </c>
      <c r="D10" s="72" t="s">
        <v>231</v>
      </c>
      <c r="E10" s="72">
        <v>119671579</v>
      </c>
      <c r="F10" s="72" t="s">
        <v>232</v>
      </c>
    </row>
    <row r="11" spans="2:6" ht="21" x14ac:dyDescent="0.25">
      <c r="B11" s="203" t="s">
        <v>217</v>
      </c>
      <c r="C11" s="289" t="s">
        <v>361</v>
      </c>
      <c r="D11" s="72" t="s">
        <v>231</v>
      </c>
      <c r="E11" s="72">
        <v>119671528</v>
      </c>
      <c r="F11" s="72" t="s">
        <v>232</v>
      </c>
    </row>
    <row r="12" spans="2:6" ht="21" x14ac:dyDescent="0.25">
      <c r="B12" s="203" t="s">
        <v>218</v>
      </c>
      <c r="C12" s="289" t="s">
        <v>362</v>
      </c>
      <c r="D12" s="72" t="s">
        <v>231</v>
      </c>
      <c r="E12" s="72">
        <v>119671765</v>
      </c>
      <c r="F12" s="72" t="s">
        <v>232</v>
      </c>
    </row>
    <row r="13" spans="2:6" x14ac:dyDescent="0.25">
      <c r="B13" s="203" t="s">
        <v>219</v>
      </c>
      <c r="C13" s="289" t="s">
        <v>363</v>
      </c>
      <c r="D13" s="72" t="s">
        <v>231</v>
      </c>
      <c r="E13" s="72">
        <v>119671625</v>
      </c>
      <c r="F13" s="72" t="s">
        <v>232</v>
      </c>
    </row>
    <row r="14" spans="2:6" x14ac:dyDescent="0.25">
      <c r="B14" s="203" t="s">
        <v>220</v>
      </c>
      <c r="C14" s="289" t="s">
        <v>364</v>
      </c>
      <c r="D14" s="72" t="s">
        <v>231</v>
      </c>
      <c r="E14" s="72">
        <v>119671560</v>
      </c>
      <c r="F14" s="72" t="s">
        <v>232</v>
      </c>
    </row>
    <row r="15" spans="2:6" x14ac:dyDescent="0.25">
      <c r="B15" s="203" t="s">
        <v>221</v>
      </c>
      <c r="C15" s="289" t="s">
        <v>365</v>
      </c>
      <c r="D15" s="72" t="s">
        <v>231</v>
      </c>
      <c r="E15" s="72">
        <v>119671404</v>
      </c>
      <c r="F15" s="72" t="s">
        <v>232</v>
      </c>
    </row>
    <row r="16" spans="2:6" ht="21" x14ac:dyDescent="0.25">
      <c r="B16" s="203" t="s">
        <v>222</v>
      </c>
      <c r="C16" s="289" t="s">
        <v>366</v>
      </c>
      <c r="D16" s="72" t="s">
        <v>231</v>
      </c>
      <c r="E16" s="72">
        <v>119671854</v>
      </c>
      <c r="F16" s="72" t="s">
        <v>232</v>
      </c>
    </row>
    <row r="17" spans="2:6" x14ac:dyDescent="0.25">
      <c r="B17" s="203" t="s">
        <v>223</v>
      </c>
      <c r="C17" s="289" t="s">
        <v>367</v>
      </c>
      <c r="D17" s="72" t="s">
        <v>231</v>
      </c>
      <c r="E17" s="72">
        <v>119671803</v>
      </c>
      <c r="F17" s="72" t="s">
        <v>232</v>
      </c>
    </row>
    <row r="18" spans="2:6" ht="21" x14ac:dyDescent="0.25">
      <c r="B18" s="203" t="s">
        <v>224</v>
      </c>
      <c r="C18" s="289" t="s">
        <v>368</v>
      </c>
      <c r="D18" s="72" t="s">
        <v>231</v>
      </c>
      <c r="E18" s="72">
        <v>119671900</v>
      </c>
      <c r="F18" s="72" t="s">
        <v>232</v>
      </c>
    </row>
    <row r="19" spans="2:6" ht="31.2" x14ac:dyDescent="0.25">
      <c r="B19" s="203" t="s">
        <v>225</v>
      </c>
      <c r="C19" s="289" t="s">
        <v>369</v>
      </c>
      <c r="D19" s="72" t="s">
        <v>231</v>
      </c>
      <c r="E19" s="72">
        <v>119671919</v>
      </c>
      <c r="F19" s="72" t="s">
        <v>232</v>
      </c>
    </row>
    <row r="20" spans="2:6" ht="21" x14ac:dyDescent="0.25">
      <c r="B20" s="203" t="s">
        <v>226</v>
      </c>
      <c r="C20" s="289" t="s">
        <v>370</v>
      </c>
      <c r="D20" s="72" t="s">
        <v>231</v>
      </c>
      <c r="E20" s="72">
        <v>119671641</v>
      </c>
      <c r="F20" s="72" t="s">
        <v>232</v>
      </c>
    </row>
    <row r="21" spans="2:6" ht="21" x14ac:dyDescent="0.25">
      <c r="B21" s="203" t="s">
        <v>227</v>
      </c>
      <c r="C21" s="289" t="s">
        <v>371</v>
      </c>
      <c r="D21" s="72" t="s">
        <v>231</v>
      </c>
      <c r="E21" s="72">
        <v>119671986</v>
      </c>
      <c r="F21" s="72" t="s">
        <v>232</v>
      </c>
    </row>
    <row r="22" spans="2:6" x14ac:dyDescent="0.25">
      <c r="B22" s="203" t="s">
        <v>228</v>
      </c>
      <c r="C22" s="289" t="s">
        <v>372</v>
      </c>
      <c r="D22" s="72" t="s">
        <v>231</v>
      </c>
      <c r="E22" s="72">
        <v>119672036</v>
      </c>
      <c r="F22" s="72" t="s">
        <v>232</v>
      </c>
    </row>
    <row r="23" spans="2:6" ht="21" x14ac:dyDescent="0.25">
      <c r="B23" s="203" t="s">
        <v>229</v>
      </c>
      <c r="C23" s="289" t="s">
        <v>373</v>
      </c>
      <c r="D23" s="72" t="s">
        <v>231</v>
      </c>
      <c r="E23" s="72">
        <v>120443999</v>
      </c>
      <c r="F23" s="72" t="s">
        <v>232</v>
      </c>
    </row>
    <row r="24" spans="2:6" ht="21" x14ac:dyDescent="0.25">
      <c r="B24" s="291" t="s">
        <v>230</v>
      </c>
      <c r="C24" s="290" t="s">
        <v>374</v>
      </c>
      <c r="D24" s="292" t="s">
        <v>231</v>
      </c>
      <c r="E24" s="292">
        <v>120800287</v>
      </c>
      <c r="F24" s="292" t="s">
        <v>232</v>
      </c>
    </row>
    <row r="25" spans="2:6" ht="25.8" customHeight="1" x14ac:dyDescent="0.25">
      <c r="B25" s="84"/>
      <c r="C25" s="82"/>
      <c r="D25" s="2"/>
      <c r="E25" s="2"/>
      <c r="F25" s="2"/>
    </row>
    <row r="27" spans="2:6" x14ac:dyDescent="0.25">
      <c r="B27" s="89" t="s">
        <v>233</v>
      </c>
      <c r="C27" s="6"/>
      <c r="D27" s="89" t="s">
        <v>235</v>
      </c>
      <c r="E27" s="214" t="s">
        <v>238</v>
      </c>
      <c r="F27" s="214"/>
    </row>
    <row r="28" spans="2:6" x14ac:dyDescent="0.25">
      <c r="B28" s="89" t="s">
        <v>234</v>
      </c>
      <c r="C28" s="5"/>
      <c r="D28" s="89" t="s">
        <v>236</v>
      </c>
      <c r="E28" s="214" t="s">
        <v>237</v>
      </c>
      <c r="F28" s="214"/>
    </row>
    <row r="31" spans="2:6" x14ac:dyDescent="0.25">
      <c r="B31" s="215" t="s">
        <v>67</v>
      </c>
      <c r="C31" s="215"/>
      <c r="D31" s="215"/>
      <c r="E31" s="215"/>
      <c r="F31" s="215"/>
    </row>
    <row r="33" spans="2:6" x14ac:dyDescent="0.25">
      <c r="B33" s="99" t="s">
        <v>213</v>
      </c>
      <c r="C33" s="66"/>
      <c r="D33" s="212" t="s">
        <v>133</v>
      </c>
      <c r="E33" s="212"/>
      <c r="F33" s="212"/>
    </row>
    <row r="34" spans="2:6" x14ac:dyDescent="0.25">
      <c r="B34" s="85" t="s">
        <v>49</v>
      </c>
      <c r="C34" s="66"/>
      <c r="D34" s="212" t="s">
        <v>50</v>
      </c>
      <c r="E34" s="212"/>
      <c r="F34" s="212"/>
    </row>
    <row r="35" spans="2:6" x14ac:dyDescent="0.25">
      <c r="B35" s="85" t="s">
        <v>51</v>
      </c>
      <c r="C35" s="66"/>
      <c r="D35" s="212" t="s">
        <v>52</v>
      </c>
      <c r="E35" s="212"/>
      <c r="F35" s="212"/>
    </row>
    <row r="36" spans="2:6" x14ac:dyDescent="0.25">
      <c r="B36" s="86" t="s">
        <v>53</v>
      </c>
      <c r="C36" s="66"/>
      <c r="D36" s="212" t="s">
        <v>54</v>
      </c>
      <c r="E36" s="212"/>
      <c r="F36" s="212"/>
    </row>
    <row r="37" spans="2:6" x14ac:dyDescent="0.25">
      <c r="B37" s="86" t="s">
        <v>55</v>
      </c>
      <c r="C37" s="66"/>
      <c r="D37" s="212" t="s">
        <v>56</v>
      </c>
      <c r="E37" s="212"/>
      <c r="F37" s="212"/>
    </row>
    <row r="38" spans="2:6" ht="64.5" customHeight="1" x14ac:dyDescent="0.25">
      <c r="B38" s="87" t="s">
        <v>57</v>
      </c>
      <c r="C38" s="88"/>
      <c r="D38" s="213" t="s">
        <v>58</v>
      </c>
      <c r="E38" s="213"/>
      <c r="F38" s="213"/>
    </row>
    <row r="39" spans="2:6" x14ac:dyDescent="0.25">
      <c r="B39" s="99" t="s">
        <v>207</v>
      </c>
      <c r="C39" s="66"/>
      <c r="D39" s="5" t="s">
        <v>210</v>
      </c>
      <c r="E39" s="5"/>
    </row>
    <row r="40" spans="2:6" x14ac:dyDescent="0.25">
      <c r="B40" s="99" t="s">
        <v>208</v>
      </c>
      <c r="C40" s="66"/>
      <c r="D40" s="5" t="s">
        <v>211</v>
      </c>
      <c r="E40" s="5"/>
    </row>
    <row r="41" spans="2:6" x14ac:dyDescent="0.25">
      <c r="B41" s="100" t="s">
        <v>209</v>
      </c>
      <c r="C41" s="6"/>
      <c r="D41" s="5" t="s">
        <v>212</v>
      </c>
      <c r="E41" s="5"/>
    </row>
    <row r="42" spans="2:6" x14ac:dyDescent="0.25">
      <c r="B42" s="89"/>
      <c r="C42" s="66"/>
      <c r="D42" s="5"/>
      <c r="E42" s="5"/>
    </row>
    <row r="43" spans="2:6" x14ac:dyDescent="0.25">
      <c r="B43" s="89"/>
      <c r="C43" s="66"/>
      <c r="D43" s="5"/>
      <c r="E43" s="5"/>
    </row>
    <row r="44" spans="2:6" x14ac:dyDescent="0.25">
      <c r="B44" s="89"/>
      <c r="C44" s="66"/>
      <c r="D44" s="5"/>
      <c r="E44" s="5"/>
    </row>
  </sheetData>
  <mergeCells count="19">
    <mergeCell ref="D36:F36"/>
    <mergeCell ref="D37:F37"/>
    <mergeCell ref="D38:F38"/>
    <mergeCell ref="E27:F27"/>
    <mergeCell ref="B31:F31"/>
    <mergeCell ref="D33:F33"/>
    <mergeCell ref="D34:F34"/>
    <mergeCell ref="D35:F35"/>
    <mergeCell ref="E28:F28"/>
    <mergeCell ref="B1:F1"/>
    <mergeCell ref="B2:F2"/>
    <mergeCell ref="B4:F4"/>
    <mergeCell ref="B5:F5"/>
    <mergeCell ref="B7:B9"/>
    <mergeCell ref="C7:C9"/>
    <mergeCell ref="D7:F7"/>
    <mergeCell ref="D8:D9"/>
    <mergeCell ref="E8:E9"/>
    <mergeCell ref="F8:F9"/>
  </mergeCells>
  <pageMargins left="0.70866141732283472" right="0.70866141732283472" top="0.74803149606299213" bottom="0.74803149606299213" header="0.31496062992125984" footer="0.31496062992125984"/>
  <pageSetup scale="86"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3" tint="0.39997558519241921"/>
  </sheetPr>
  <dimension ref="A1:I52"/>
  <sheetViews>
    <sheetView view="pageBreakPreview" zoomScaleNormal="100" zoomScaleSheetLayoutView="100" workbookViewId="0">
      <selection activeCell="J12" sqref="J12"/>
    </sheetView>
  </sheetViews>
  <sheetFormatPr baseColWidth="10" defaultColWidth="8.88671875" defaultRowHeight="13.2" x14ac:dyDescent="0.25"/>
  <cols>
    <col min="1" max="1" width="9.5546875" style="19" customWidth="1"/>
    <col min="2" max="2" width="25" customWidth="1"/>
    <col min="3" max="3" width="23" customWidth="1"/>
    <col min="4" max="5" width="12.6640625" style="31" customWidth="1"/>
    <col min="6" max="6" width="12.6640625" style="32" customWidth="1"/>
    <col min="7" max="7" width="12.6640625" customWidth="1"/>
    <col min="8" max="8" width="21" customWidth="1"/>
    <col min="9" max="9" width="2.77734375" customWidth="1"/>
    <col min="10" max="256" width="11.44140625" customWidth="1"/>
  </cols>
  <sheetData>
    <row r="1" spans="1:8" ht="15.6" x14ac:dyDescent="0.3">
      <c r="A1" s="227" t="s">
        <v>214</v>
      </c>
      <c r="B1" s="228"/>
      <c r="C1" s="228"/>
      <c r="D1" s="228"/>
      <c r="E1" s="228"/>
      <c r="F1" s="228"/>
      <c r="G1" s="228"/>
      <c r="H1" s="228"/>
    </row>
    <row r="2" spans="1:8" ht="15.6" x14ac:dyDescent="0.3">
      <c r="A2" s="227" t="s">
        <v>244</v>
      </c>
      <c r="B2" s="227"/>
      <c r="C2" s="227"/>
      <c r="D2" s="227"/>
      <c r="E2" s="227"/>
      <c r="F2" s="227"/>
      <c r="G2" s="227"/>
      <c r="H2" s="227"/>
    </row>
    <row r="3" spans="1:8" x14ac:dyDescent="0.25">
      <c r="A3" s="1"/>
      <c r="B3" s="1"/>
      <c r="C3" s="1"/>
      <c r="D3" s="1"/>
      <c r="E3" s="1"/>
      <c r="F3" s="1"/>
      <c r="H3" s="2"/>
    </row>
    <row r="4" spans="1:8" ht="13.8" x14ac:dyDescent="0.25">
      <c r="A4" s="207" t="s">
        <v>132</v>
      </c>
      <c r="B4" s="207"/>
      <c r="C4" s="207"/>
      <c r="D4" s="207"/>
      <c r="E4" s="207"/>
      <c r="F4" s="207"/>
      <c r="G4" s="207"/>
      <c r="H4" s="207"/>
    </row>
    <row r="5" spans="1:8" ht="13.8" x14ac:dyDescent="0.25">
      <c r="A5" s="207" t="s">
        <v>40</v>
      </c>
      <c r="B5" s="207"/>
      <c r="C5" s="207"/>
      <c r="D5" s="207"/>
      <c r="E5" s="207"/>
      <c r="F5" s="207"/>
      <c r="G5" s="207"/>
      <c r="H5" s="207"/>
    </row>
    <row r="6" spans="1:8" ht="11.25" customHeight="1" x14ac:dyDescent="0.3">
      <c r="B6" s="21"/>
      <c r="C6" s="21"/>
    </row>
    <row r="7" spans="1:8" x14ac:dyDescent="0.25">
      <c r="A7" s="225" t="s">
        <v>12</v>
      </c>
      <c r="B7" s="225" t="s">
        <v>5</v>
      </c>
      <c r="C7" s="225" t="s">
        <v>29</v>
      </c>
      <c r="D7" s="22" t="s">
        <v>6</v>
      </c>
      <c r="E7" s="23" t="s">
        <v>7</v>
      </c>
      <c r="F7" s="24" t="s">
        <v>0</v>
      </c>
      <c r="G7" s="25" t="s">
        <v>1</v>
      </c>
      <c r="H7" s="229" t="s">
        <v>2</v>
      </c>
    </row>
    <row r="8" spans="1:8" x14ac:dyDescent="0.25">
      <c r="A8" s="226"/>
      <c r="B8" s="226"/>
      <c r="C8" s="226"/>
      <c r="D8" s="26" t="s">
        <v>8</v>
      </c>
      <c r="E8" s="27" t="s">
        <v>9</v>
      </c>
      <c r="F8" s="28" t="s">
        <v>10</v>
      </c>
      <c r="G8" s="29" t="s">
        <v>4</v>
      </c>
      <c r="H8" s="230"/>
    </row>
    <row r="9" spans="1:8" x14ac:dyDescent="0.25">
      <c r="A9" s="72" t="s">
        <v>243</v>
      </c>
      <c r="B9" s="62" t="s">
        <v>242</v>
      </c>
      <c r="C9" s="62" t="s">
        <v>240</v>
      </c>
      <c r="D9" s="73">
        <v>4714</v>
      </c>
      <c r="E9" s="73">
        <v>4714</v>
      </c>
      <c r="F9" s="74">
        <v>45036</v>
      </c>
      <c r="G9" s="72"/>
      <c r="H9" s="62" t="s">
        <v>241</v>
      </c>
    </row>
    <row r="10" spans="1:8" x14ac:dyDescent="0.25">
      <c r="A10" s="8"/>
      <c r="B10" s="36"/>
      <c r="C10" s="13"/>
      <c r="D10" s="75"/>
      <c r="E10" s="75"/>
      <c r="F10" s="76"/>
      <c r="G10" s="8"/>
      <c r="H10" s="12"/>
    </row>
    <row r="11" spans="1:8" x14ac:dyDescent="0.25">
      <c r="A11" s="8"/>
      <c r="B11" s="36"/>
      <c r="C11" s="13"/>
      <c r="D11" s="75"/>
      <c r="E11" s="75"/>
      <c r="F11" s="76"/>
      <c r="G11" s="8"/>
      <c r="H11" s="12"/>
    </row>
    <row r="12" spans="1:8" x14ac:dyDescent="0.25">
      <c r="A12" s="8"/>
      <c r="B12" s="9"/>
      <c r="C12" s="13"/>
      <c r="D12" s="75"/>
      <c r="E12" s="75"/>
      <c r="F12" s="76"/>
      <c r="G12" s="8"/>
      <c r="H12" s="12"/>
    </row>
    <row r="13" spans="1:8" x14ac:dyDescent="0.25">
      <c r="A13" s="8"/>
      <c r="B13" s="12"/>
      <c r="C13" s="13"/>
      <c r="D13" s="77"/>
      <c r="E13" s="77"/>
      <c r="F13" s="76"/>
      <c r="G13" s="8"/>
      <c r="H13" s="12"/>
    </row>
    <row r="14" spans="1:8" x14ac:dyDescent="0.25">
      <c r="A14" s="8"/>
      <c r="B14" s="12"/>
      <c r="C14" s="13"/>
      <c r="D14" s="77"/>
      <c r="E14" s="77"/>
      <c r="F14" s="76"/>
      <c r="G14" s="8"/>
      <c r="H14" s="12"/>
    </row>
    <row r="15" spans="1:8" x14ac:dyDescent="0.25">
      <c r="A15" s="8"/>
      <c r="B15" s="12"/>
      <c r="C15" s="78"/>
      <c r="D15" s="77"/>
      <c r="E15" s="77"/>
      <c r="F15" s="76"/>
      <c r="G15" s="8"/>
      <c r="H15" s="12"/>
    </row>
    <row r="16" spans="1:8" x14ac:dyDescent="0.25">
      <c r="A16" s="8"/>
      <c r="B16" s="36"/>
      <c r="C16" s="10"/>
      <c r="D16" s="75"/>
      <c r="E16" s="75"/>
      <c r="F16" s="76"/>
      <c r="G16" s="8"/>
      <c r="H16" s="12"/>
    </row>
    <row r="17" spans="1:8" x14ac:dyDescent="0.25">
      <c r="A17" s="8"/>
      <c r="B17" s="36"/>
      <c r="C17" s="10"/>
      <c r="D17" s="75"/>
      <c r="E17" s="75"/>
      <c r="F17" s="76"/>
      <c r="G17" s="8"/>
      <c r="H17" s="12"/>
    </row>
    <row r="18" spans="1:8" x14ac:dyDescent="0.25">
      <c r="A18" s="8"/>
      <c r="B18" s="12"/>
      <c r="C18" s="13"/>
      <c r="D18" s="75"/>
      <c r="E18" s="75"/>
      <c r="F18" s="76"/>
      <c r="G18" s="8"/>
      <c r="H18" s="12"/>
    </row>
    <row r="19" spans="1:8" x14ac:dyDescent="0.25">
      <c r="A19" s="8"/>
      <c r="B19" s="12"/>
      <c r="C19" s="13"/>
      <c r="D19" s="77"/>
      <c r="E19" s="77"/>
      <c r="F19" s="76"/>
      <c r="G19" s="8"/>
      <c r="H19" s="12"/>
    </row>
    <row r="20" spans="1:8" x14ac:dyDescent="0.25">
      <c r="A20" s="8"/>
      <c r="B20" s="12"/>
      <c r="C20" s="13"/>
      <c r="D20" s="77"/>
      <c r="E20" s="77"/>
      <c r="F20" s="76"/>
      <c r="G20" s="8"/>
      <c r="H20" s="12"/>
    </row>
    <row r="21" spans="1:8" x14ac:dyDescent="0.25">
      <c r="A21" s="8"/>
      <c r="B21" s="12"/>
      <c r="C21" s="10"/>
      <c r="D21" s="75"/>
      <c r="E21" s="75"/>
      <c r="F21" s="76"/>
      <c r="G21" s="8"/>
      <c r="H21" s="12"/>
    </row>
    <row r="22" spans="1:8" x14ac:dyDescent="0.25">
      <c r="A22" s="8"/>
      <c r="B22" s="12"/>
      <c r="C22" s="10"/>
      <c r="D22" s="75"/>
      <c r="E22" s="75"/>
      <c r="F22" s="76"/>
      <c r="G22" s="8"/>
      <c r="H22" s="12"/>
    </row>
    <row r="23" spans="1:8" x14ac:dyDescent="0.25">
      <c r="A23" s="8"/>
      <c r="B23" s="12"/>
      <c r="C23" s="10"/>
      <c r="D23" s="75"/>
      <c r="E23" s="75"/>
      <c r="F23" s="76"/>
      <c r="G23" s="8"/>
      <c r="H23" s="12"/>
    </row>
    <row r="24" spans="1:8" x14ac:dyDescent="0.25">
      <c r="A24" s="8"/>
      <c r="B24" s="12"/>
      <c r="C24" s="78"/>
      <c r="D24" s="77"/>
      <c r="E24" s="77"/>
      <c r="F24" s="76"/>
      <c r="G24" s="8"/>
      <c r="H24" s="12"/>
    </row>
    <row r="25" spans="1:8" x14ac:dyDescent="0.25">
      <c r="A25" s="8"/>
      <c r="B25" s="12"/>
      <c r="C25" s="42"/>
      <c r="D25" s="77"/>
      <c r="E25" s="77"/>
      <c r="F25" s="76"/>
      <c r="G25" s="8"/>
      <c r="H25" s="12"/>
    </row>
    <row r="26" spans="1:8" x14ac:dyDescent="0.25">
      <c r="A26" s="8"/>
      <c r="B26" s="12"/>
      <c r="C26" s="42"/>
      <c r="D26" s="77"/>
      <c r="E26" s="77"/>
      <c r="F26" s="76"/>
      <c r="G26" s="8"/>
      <c r="H26" s="12"/>
    </row>
    <row r="27" spans="1:8" x14ac:dyDescent="0.25">
      <c r="A27" s="8"/>
      <c r="B27" s="12"/>
      <c r="C27" s="13"/>
      <c r="D27" s="75"/>
      <c r="E27" s="75"/>
      <c r="F27" s="76"/>
      <c r="G27" s="8"/>
      <c r="H27" s="12"/>
    </row>
    <row r="28" spans="1:8" x14ac:dyDescent="0.25">
      <c r="A28" s="8"/>
      <c r="B28" s="36"/>
      <c r="C28" s="42"/>
      <c r="D28" s="75"/>
      <c r="E28" s="75"/>
      <c r="F28" s="76"/>
      <c r="G28" s="8"/>
      <c r="H28" s="12"/>
    </row>
    <row r="29" spans="1:8" x14ac:dyDescent="0.25">
      <c r="A29" s="8"/>
      <c r="B29" s="12"/>
      <c r="C29" s="9"/>
      <c r="D29" s="77"/>
      <c r="E29" s="77"/>
      <c r="F29" s="76"/>
      <c r="G29" s="8"/>
      <c r="H29" s="12"/>
    </row>
    <row r="30" spans="1:8" x14ac:dyDescent="0.25">
      <c r="A30" s="15"/>
      <c r="B30" s="18"/>
      <c r="C30" s="18"/>
      <c r="D30" s="79"/>
      <c r="E30" s="79"/>
      <c r="F30" s="80"/>
      <c r="G30" s="15"/>
      <c r="H30" s="18"/>
    </row>
    <row r="31" spans="1:8" x14ac:dyDescent="0.25">
      <c r="A31" s="222" t="s">
        <v>24</v>
      </c>
      <c r="B31" s="223"/>
      <c r="C31" s="224"/>
      <c r="D31" s="46">
        <f>SUM(D9:D30)</f>
        <v>4714</v>
      </c>
      <c r="E31" s="46">
        <f>SUM(E9:E30)</f>
        <v>4714</v>
      </c>
      <c r="F31" s="47"/>
      <c r="G31" s="43"/>
      <c r="H31" s="43"/>
    </row>
    <row r="32" spans="1:8" ht="25.8" customHeight="1" x14ac:dyDescent="0.25"/>
    <row r="33" spans="1:9" s="94" customFormat="1" ht="29.25" customHeight="1" x14ac:dyDescent="0.25">
      <c r="A33" s="89"/>
      <c r="B33" s="89" t="s">
        <v>233</v>
      </c>
      <c r="C33" s="89"/>
      <c r="D33" s="89" t="s">
        <v>235</v>
      </c>
      <c r="E33" s="5"/>
      <c r="F33" s="5"/>
      <c r="G33" s="214" t="s">
        <v>238</v>
      </c>
      <c r="H33" s="214"/>
      <c r="I33" s="5"/>
    </row>
    <row r="34" spans="1:9" x14ac:dyDescent="0.25">
      <c r="A34" s="89"/>
      <c r="B34" s="89" t="s">
        <v>234</v>
      </c>
      <c r="C34" s="89"/>
      <c r="D34" s="89" t="s">
        <v>236</v>
      </c>
      <c r="E34" s="5"/>
      <c r="F34" s="5"/>
      <c r="G34" s="214" t="s">
        <v>237</v>
      </c>
      <c r="H34" s="214"/>
      <c r="I34" s="5"/>
    </row>
    <row r="35" spans="1:9" x14ac:dyDescent="0.25">
      <c r="A35" s="6"/>
      <c r="B35" s="6"/>
      <c r="C35" s="221"/>
      <c r="D35" s="221"/>
      <c r="E35" s="6"/>
      <c r="F35" s="6"/>
      <c r="G35" s="6"/>
      <c r="H35" s="6"/>
    </row>
    <row r="36" spans="1:9" x14ac:dyDescent="0.25">
      <c r="A36" s="6"/>
      <c r="B36" s="6"/>
      <c r="C36" s="61"/>
      <c r="D36" s="61"/>
      <c r="E36" s="6"/>
      <c r="F36" s="6"/>
      <c r="G36" s="6"/>
      <c r="H36" s="6"/>
    </row>
    <row r="38" spans="1:9" x14ac:dyDescent="0.25">
      <c r="B38" s="215" t="s">
        <v>60</v>
      </c>
      <c r="C38" s="215"/>
      <c r="D38" s="215"/>
      <c r="E38" s="215"/>
      <c r="F38" s="215"/>
    </row>
    <row r="39" spans="1:9" x14ac:dyDescent="0.25">
      <c r="B39" s="19"/>
      <c r="C39" s="20"/>
      <c r="D39"/>
      <c r="E39"/>
      <c r="F39"/>
    </row>
    <row r="40" spans="1:9" x14ac:dyDescent="0.25">
      <c r="B40" s="219" t="s">
        <v>213</v>
      </c>
      <c r="C40" s="216"/>
      <c r="D40" s="217" t="s">
        <v>133</v>
      </c>
      <c r="E40" s="217"/>
      <c r="F40" s="217"/>
      <c r="G40" s="217"/>
      <c r="H40" s="217"/>
    </row>
    <row r="41" spans="1:9" x14ac:dyDescent="0.25">
      <c r="B41" s="216" t="s">
        <v>51</v>
      </c>
      <c r="C41" s="216"/>
      <c r="D41" s="217" t="s">
        <v>52</v>
      </c>
      <c r="E41" s="217"/>
      <c r="F41" s="217"/>
      <c r="G41" s="217"/>
      <c r="H41" s="217"/>
    </row>
    <row r="42" spans="1:9" x14ac:dyDescent="0.25">
      <c r="B42" s="216" t="s">
        <v>75</v>
      </c>
      <c r="C42" s="216"/>
      <c r="D42" s="217" t="s">
        <v>54</v>
      </c>
      <c r="E42" s="217"/>
      <c r="F42" s="217"/>
      <c r="G42" s="217"/>
      <c r="H42" s="217"/>
    </row>
    <row r="43" spans="1:9" x14ac:dyDescent="0.25">
      <c r="B43" s="216" t="s">
        <v>93</v>
      </c>
      <c r="C43" s="216"/>
      <c r="D43" s="217" t="s">
        <v>68</v>
      </c>
      <c r="E43" s="217"/>
      <c r="F43" s="217"/>
      <c r="G43" s="217"/>
      <c r="H43" s="217"/>
    </row>
    <row r="44" spans="1:9" ht="12.75" customHeight="1" x14ac:dyDescent="0.25">
      <c r="B44" s="216" t="s">
        <v>87</v>
      </c>
      <c r="C44" s="216"/>
      <c r="D44" s="218" t="s">
        <v>69</v>
      </c>
      <c r="E44" s="218"/>
      <c r="F44" s="218"/>
      <c r="G44" s="218"/>
      <c r="H44" s="218"/>
    </row>
    <row r="45" spans="1:9" x14ac:dyDescent="0.25">
      <c r="B45" s="220" t="s">
        <v>94</v>
      </c>
      <c r="C45" s="220"/>
      <c r="D45" s="218" t="s">
        <v>70</v>
      </c>
      <c r="E45" s="218"/>
      <c r="F45" s="218"/>
      <c r="G45" s="218"/>
      <c r="H45" s="218"/>
    </row>
    <row r="46" spans="1:9" ht="23.25" customHeight="1" x14ac:dyDescent="0.25">
      <c r="B46" s="216" t="s">
        <v>95</v>
      </c>
      <c r="C46" s="216"/>
      <c r="D46" s="218" t="s">
        <v>74</v>
      </c>
      <c r="E46" s="218"/>
      <c r="F46" s="218"/>
      <c r="G46" s="218"/>
      <c r="H46" s="218"/>
    </row>
    <row r="47" spans="1:9" x14ac:dyDescent="0.25">
      <c r="B47" s="216" t="s">
        <v>96</v>
      </c>
      <c r="C47" s="216"/>
      <c r="D47" s="218" t="s">
        <v>71</v>
      </c>
      <c r="E47" s="218"/>
      <c r="F47" s="218"/>
      <c r="G47" s="218"/>
      <c r="H47" s="218"/>
    </row>
    <row r="48" spans="1:9" x14ac:dyDescent="0.25">
      <c r="B48" s="216" t="s">
        <v>97</v>
      </c>
      <c r="C48" s="216"/>
      <c r="D48" s="218" t="s">
        <v>72</v>
      </c>
      <c r="E48" s="218"/>
      <c r="F48" s="218"/>
      <c r="G48" s="218"/>
      <c r="H48" s="218"/>
    </row>
    <row r="49" spans="2:8" x14ac:dyDescent="0.25">
      <c r="B49" s="216" t="s">
        <v>86</v>
      </c>
      <c r="C49" s="216"/>
      <c r="D49" s="218" t="s">
        <v>73</v>
      </c>
      <c r="E49" s="218"/>
      <c r="F49" s="218"/>
      <c r="G49" s="218"/>
      <c r="H49" s="218"/>
    </row>
    <row r="50" spans="2:8" x14ac:dyDescent="0.25">
      <c r="B50" s="100" t="s">
        <v>207</v>
      </c>
      <c r="C50" s="61"/>
      <c r="D50" s="5" t="s">
        <v>210</v>
      </c>
      <c r="E50" s="5"/>
    </row>
    <row r="51" spans="2:8" x14ac:dyDescent="0.25">
      <c r="B51" s="100" t="s">
        <v>208</v>
      </c>
      <c r="C51" s="61"/>
      <c r="D51" s="5" t="s">
        <v>211</v>
      </c>
      <c r="E51" s="5"/>
    </row>
    <row r="52" spans="2:8" x14ac:dyDescent="0.25">
      <c r="B52" s="100" t="s">
        <v>209</v>
      </c>
      <c r="C52" s="6"/>
      <c r="D52" s="5" t="s">
        <v>212</v>
      </c>
      <c r="E52" s="5"/>
    </row>
  </sheetData>
  <mergeCells count="33">
    <mergeCell ref="A1:H1"/>
    <mergeCell ref="A2:H2"/>
    <mergeCell ref="A4:H4"/>
    <mergeCell ref="A5:H5"/>
    <mergeCell ref="H7:H8"/>
    <mergeCell ref="C35:D35"/>
    <mergeCell ref="A31:C31"/>
    <mergeCell ref="B7:B8"/>
    <mergeCell ref="A7:A8"/>
    <mergeCell ref="C7:C8"/>
    <mergeCell ref="B49:C49"/>
    <mergeCell ref="B45:C45"/>
    <mergeCell ref="D45:H45"/>
    <mergeCell ref="D46:H46"/>
    <mergeCell ref="D47:H47"/>
    <mergeCell ref="D48:H48"/>
    <mergeCell ref="D49:H49"/>
    <mergeCell ref="G33:H33"/>
    <mergeCell ref="G34:H34"/>
    <mergeCell ref="B46:C46"/>
    <mergeCell ref="B47:C47"/>
    <mergeCell ref="B48:C48"/>
    <mergeCell ref="B38:F38"/>
    <mergeCell ref="B43:C43"/>
    <mergeCell ref="B44:C44"/>
    <mergeCell ref="D40:H40"/>
    <mergeCell ref="D41:H41"/>
    <mergeCell ref="D42:H42"/>
    <mergeCell ref="D43:H43"/>
    <mergeCell ref="D44:H44"/>
    <mergeCell ref="B40:C40"/>
    <mergeCell ref="B41:C41"/>
    <mergeCell ref="B42:C42"/>
  </mergeCells>
  <phoneticPr fontId="14" type="noConversion"/>
  <printOptions horizontalCentered="1"/>
  <pageMargins left="0.11811023622047245" right="0.11811023622047245" top="0.39370078740157483" bottom="0.39370078740157483" header="0" footer="0"/>
  <pageSetup scale="99" orientation="landscape"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theme="3" tint="0.39997558519241921"/>
    <pageSetUpPr fitToPage="1"/>
  </sheetPr>
  <dimension ref="A1:J51"/>
  <sheetViews>
    <sheetView view="pageBreakPreview" zoomScaleNormal="100" zoomScaleSheetLayoutView="100" workbookViewId="0">
      <selection activeCell="A34" sqref="A34"/>
    </sheetView>
  </sheetViews>
  <sheetFormatPr baseColWidth="10" defaultColWidth="8.88671875" defaultRowHeight="13.2" x14ac:dyDescent="0.25"/>
  <cols>
    <col min="1" max="1" width="10.33203125" style="19" customWidth="1"/>
    <col min="2" max="2" width="24.77734375" customWidth="1"/>
    <col min="3" max="3" width="19.109375" customWidth="1"/>
    <col min="4" max="4" width="18.5546875" customWidth="1"/>
    <col min="5" max="5" width="14.77734375" customWidth="1"/>
    <col min="6" max="6" width="8.44140625" style="33" customWidth="1"/>
    <col min="7" max="7" width="11.5546875" style="34" customWidth="1"/>
    <col min="8" max="8" width="12.6640625" customWidth="1"/>
    <col min="9" max="9" width="13.109375" style="31" customWidth="1"/>
    <col min="10" max="10" width="3" customWidth="1"/>
    <col min="11" max="256" width="11.44140625" customWidth="1"/>
  </cols>
  <sheetData>
    <row r="1" spans="1:10" ht="15.6" x14ac:dyDescent="0.3">
      <c r="A1" s="227" t="s">
        <v>214</v>
      </c>
      <c r="B1" s="228"/>
      <c r="C1" s="228"/>
      <c r="D1" s="228"/>
      <c r="E1" s="228"/>
      <c r="F1" s="228"/>
      <c r="G1" s="228"/>
      <c r="H1" s="228"/>
      <c r="I1" s="228"/>
    </row>
    <row r="2" spans="1:10" ht="15.6" x14ac:dyDescent="0.3">
      <c r="A2" s="227" t="s">
        <v>245</v>
      </c>
      <c r="B2" s="227"/>
      <c r="C2" s="227"/>
      <c r="D2" s="227"/>
      <c r="E2" s="227"/>
      <c r="F2" s="227"/>
      <c r="G2" s="227"/>
      <c r="H2" s="227"/>
      <c r="I2" s="227"/>
    </row>
    <row r="3" spans="1:10" x14ac:dyDescent="0.25">
      <c r="A3" s="7"/>
      <c r="B3" s="7"/>
      <c r="C3" s="7"/>
      <c r="D3" s="7"/>
      <c r="E3" s="7"/>
      <c r="F3" s="52"/>
      <c r="G3" s="53"/>
      <c r="H3" s="35"/>
      <c r="I3" s="35"/>
    </row>
    <row r="4" spans="1:10" ht="13.8" x14ac:dyDescent="0.25">
      <c r="A4" s="207" t="s">
        <v>206</v>
      </c>
      <c r="B4" s="207"/>
      <c r="C4" s="207"/>
      <c r="D4" s="207"/>
      <c r="E4" s="207"/>
      <c r="F4" s="207"/>
      <c r="G4" s="207"/>
      <c r="H4" s="207"/>
      <c r="I4" s="207"/>
    </row>
    <row r="5" spans="1:10" ht="16.5" customHeight="1" x14ac:dyDescent="0.25">
      <c r="A5" s="234" t="s">
        <v>239</v>
      </c>
      <c r="B5" s="234"/>
      <c r="C5" s="234"/>
      <c r="D5" s="234"/>
      <c r="E5" s="234"/>
      <c r="F5" s="234"/>
      <c r="G5" s="234"/>
      <c r="H5" s="234"/>
      <c r="I5" s="234"/>
    </row>
    <row r="6" spans="1:10" ht="15.6" x14ac:dyDescent="0.3">
      <c r="C6" s="21"/>
    </row>
    <row r="7" spans="1:10" x14ac:dyDescent="0.25">
      <c r="A7" s="225" t="s">
        <v>12</v>
      </c>
      <c r="B7" s="225" t="s">
        <v>59</v>
      </c>
      <c r="C7" s="237" t="s">
        <v>3</v>
      </c>
      <c r="D7" s="225" t="s">
        <v>2</v>
      </c>
      <c r="E7" s="225" t="s">
        <v>29</v>
      </c>
      <c r="F7" s="225" t="s">
        <v>41</v>
      </c>
      <c r="G7" s="239" t="s">
        <v>30</v>
      </c>
      <c r="H7" s="239" t="s">
        <v>62</v>
      </c>
      <c r="I7" s="225" t="s">
        <v>11</v>
      </c>
    </row>
    <row r="8" spans="1:10" ht="12.75" customHeight="1" x14ac:dyDescent="0.25">
      <c r="A8" s="236"/>
      <c r="B8" s="235"/>
      <c r="C8" s="238" t="s">
        <v>3</v>
      </c>
      <c r="D8" s="235" t="s">
        <v>2</v>
      </c>
      <c r="E8" s="235" t="s">
        <v>2</v>
      </c>
      <c r="F8" s="235" t="s">
        <v>2</v>
      </c>
      <c r="G8" s="240" t="s">
        <v>2</v>
      </c>
      <c r="H8" s="240" t="s">
        <v>2</v>
      </c>
      <c r="I8" s="235" t="s">
        <v>2</v>
      </c>
    </row>
    <row r="9" spans="1:10" ht="30.6" x14ac:dyDescent="0.25">
      <c r="A9" s="122">
        <v>2117</v>
      </c>
      <c r="B9" s="123" t="s">
        <v>247</v>
      </c>
      <c r="C9" s="124" t="s">
        <v>249</v>
      </c>
      <c r="D9" s="124" t="s">
        <v>246</v>
      </c>
      <c r="E9" s="124" t="s">
        <v>240</v>
      </c>
      <c r="F9" s="125" t="s">
        <v>251</v>
      </c>
      <c r="G9" s="126">
        <v>45272</v>
      </c>
      <c r="H9" s="127">
        <v>45308</v>
      </c>
      <c r="I9" s="128">
        <v>290075.44</v>
      </c>
    </row>
    <row r="10" spans="1:10" ht="20.399999999999999" x14ac:dyDescent="0.25">
      <c r="A10" s="122">
        <v>2119</v>
      </c>
      <c r="B10" s="123" t="s">
        <v>250</v>
      </c>
      <c r="C10" s="129" t="s">
        <v>249</v>
      </c>
      <c r="D10" s="129" t="s">
        <v>248</v>
      </c>
      <c r="E10" s="129" t="s">
        <v>240</v>
      </c>
      <c r="F10" s="130" t="s">
        <v>251</v>
      </c>
      <c r="G10" s="131">
        <v>45280</v>
      </c>
      <c r="H10" s="132">
        <v>45308</v>
      </c>
      <c r="I10" s="133">
        <v>293688.25</v>
      </c>
    </row>
    <row r="11" spans="1:10" x14ac:dyDescent="0.25">
      <c r="A11" s="12"/>
      <c r="B11" s="12"/>
      <c r="C11" s="12"/>
      <c r="D11" s="12"/>
      <c r="E11" s="12"/>
      <c r="F11" s="117"/>
      <c r="G11" s="12"/>
      <c r="H11" s="2"/>
      <c r="I11" s="12"/>
    </row>
    <row r="12" spans="1:10" x14ac:dyDescent="0.25">
      <c r="A12" s="12"/>
      <c r="B12" s="12"/>
      <c r="C12" s="12"/>
      <c r="D12" s="12"/>
      <c r="E12" s="12"/>
      <c r="F12" s="117"/>
      <c r="G12" s="12"/>
      <c r="H12" s="2"/>
      <c r="I12" s="12"/>
    </row>
    <row r="13" spans="1:10" x14ac:dyDescent="0.25">
      <c r="A13" s="12"/>
      <c r="B13" s="12"/>
      <c r="C13" s="12"/>
      <c r="D13" s="12"/>
      <c r="E13" s="12"/>
      <c r="F13" s="117"/>
      <c r="G13" s="12"/>
      <c r="H13" s="2"/>
      <c r="I13" s="12"/>
    </row>
    <row r="14" spans="1:10" ht="12" customHeight="1" x14ac:dyDescent="0.25">
      <c r="A14" s="12"/>
      <c r="B14" s="12"/>
      <c r="C14" s="12"/>
      <c r="D14" s="12"/>
      <c r="E14" s="12"/>
      <c r="F14" s="117"/>
      <c r="G14" s="12"/>
      <c r="H14" s="2"/>
      <c r="I14" s="12"/>
    </row>
    <row r="15" spans="1:10" x14ac:dyDescent="0.25">
      <c r="A15" s="12"/>
      <c r="B15" s="12"/>
      <c r="C15" s="12"/>
      <c r="D15" s="12"/>
      <c r="E15" s="12"/>
      <c r="F15" s="117"/>
      <c r="G15" s="12"/>
      <c r="H15" s="2"/>
      <c r="I15" s="12"/>
      <c r="J15" s="31"/>
    </row>
    <row r="16" spans="1:10" x14ac:dyDescent="0.25">
      <c r="A16" s="12"/>
      <c r="B16" s="12"/>
      <c r="C16" s="12"/>
      <c r="D16" s="12"/>
      <c r="E16" s="12"/>
      <c r="F16" s="117"/>
      <c r="G16" s="12"/>
      <c r="H16" s="2"/>
      <c r="I16" s="12"/>
      <c r="J16" s="31"/>
    </row>
    <row r="17" spans="1:10" x14ac:dyDescent="0.25">
      <c r="A17" s="12"/>
      <c r="B17" s="12"/>
      <c r="C17" s="12"/>
      <c r="D17" s="12"/>
      <c r="E17" s="12"/>
      <c r="F17" s="117"/>
      <c r="G17" s="12"/>
      <c r="H17" s="2"/>
      <c r="I17" s="12"/>
      <c r="J17" s="31"/>
    </row>
    <row r="18" spans="1:10" x14ac:dyDescent="0.25">
      <c r="A18" s="12"/>
      <c r="B18" s="12"/>
      <c r="C18" s="12"/>
      <c r="D18" s="12"/>
      <c r="E18" s="12"/>
      <c r="F18" s="117"/>
      <c r="G18" s="12"/>
      <c r="H18" s="2"/>
      <c r="I18" s="12"/>
    </row>
    <row r="19" spans="1:10" ht="13.5" customHeight="1" x14ac:dyDescent="0.25">
      <c r="A19" s="12"/>
      <c r="B19" s="12"/>
      <c r="C19" s="12"/>
      <c r="D19" s="12"/>
      <c r="E19" s="12"/>
      <c r="F19" s="117"/>
      <c r="G19" s="12"/>
      <c r="H19" s="2"/>
      <c r="I19" s="12"/>
    </row>
    <row r="20" spans="1:10" ht="13.5" customHeight="1" x14ac:dyDescent="0.25">
      <c r="A20" s="12"/>
      <c r="B20" s="12"/>
      <c r="C20" s="12"/>
      <c r="D20" s="12"/>
      <c r="E20" s="12"/>
      <c r="F20" s="117"/>
      <c r="G20" s="12"/>
      <c r="H20" s="2"/>
      <c r="I20" s="12"/>
    </row>
    <row r="21" spans="1:10" ht="12.75" customHeight="1" x14ac:dyDescent="0.25">
      <c r="A21" s="12"/>
      <c r="B21" s="12"/>
      <c r="C21" s="12"/>
      <c r="D21" s="12"/>
      <c r="E21" s="12"/>
      <c r="F21" s="117"/>
      <c r="G21" s="12"/>
      <c r="H21" s="2"/>
      <c r="I21" s="12"/>
      <c r="J21" s="31"/>
    </row>
    <row r="22" spans="1:10" x14ac:dyDescent="0.25">
      <c r="A22" s="12"/>
      <c r="B22" s="12"/>
      <c r="C22" s="12"/>
      <c r="D22" s="12"/>
      <c r="E22" s="12"/>
      <c r="F22" s="117"/>
      <c r="G22" s="12"/>
      <c r="H22" s="2"/>
      <c r="I22" s="12"/>
      <c r="J22" s="31"/>
    </row>
    <row r="23" spans="1:10" x14ac:dyDescent="0.25">
      <c r="A23" s="109"/>
      <c r="B23" s="4"/>
      <c r="C23" s="4"/>
      <c r="D23" s="4"/>
      <c r="E23" s="4"/>
      <c r="F23" s="118"/>
      <c r="G23" s="113"/>
      <c r="I23" s="116"/>
      <c r="J23" s="31"/>
    </row>
    <row r="24" spans="1:10" x14ac:dyDescent="0.25">
      <c r="A24" s="12"/>
      <c r="B24" s="12"/>
      <c r="C24" s="12"/>
      <c r="D24" s="12"/>
      <c r="E24" s="12"/>
      <c r="F24" s="117"/>
      <c r="G24" s="12"/>
      <c r="H24" s="2"/>
      <c r="I24" s="12"/>
      <c r="J24" s="31"/>
    </row>
    <row r="25" spans="1:10" x14ac:dyDescent="0.25">
      <c r="A25" s="110"/>
      <c r="B25" s="110"/>
      <c r="C25" s="110"/>
      <c r="D25" s="110"/>
      <c r="E25" s="110"/>
      <c r="F25" s="119"/>
      <c r="G25" s="110"/>
      <c r="H25" s="5"/>
      <c r="I25" s="110"/>
      <c r="J25" s="31"/>
    </row>
    <row r="26" spans="1:10" x14ac:dyDescent="0.25">
      <c r="A26" s="110"/>
      <c r="B26" s="110"/>
      <c r="C26" s="110"/>
      <c r="D26" s="110"/>
      <c r="E26" s="110"/>
      <c r="F26" s="119"/>
      <c r="G26" s="110"/>
      <c r="H26" s="5"/>
      <c r="I26" s="110"/>
      <c r="J26" s="31"/>
    </row>
    <row r="27" spans="1:10" x14ac:dyDescent="0.25">
      <c r="A27" s="110"/>
      <c r="B27" s="110"/>
      <c r="C27" s="110"/>
      <c r="D27" s="110"/>
      <c r="E27" s="110"/>
      <c r="F27" s="119"/>
      <c r="G27" s="110"/>
      <c r="H27" s="5"/>
      <c r="I27" s="110"/>
      <c r="J27" s="31"/>
    </row>
    <row r="28" spans="1:10" x14ac:dyDescent="0.25">
      <c r="A28" s="110"/>
      <c r="B28" s="110"/>
      <c r="C28" s="110"/>
      <c r="D28" s="110"/>
      <c r="E28" s="110"/>
      <c r="F28" s="119"/>
      <c r="G28" s="110"/>
      <c r="H28" s="5"/>
      <c r="I28" s="110"/>
      <c r="J28" s="31"/>
    </row>
    <row r="29" spans="1:10" ht="12.75" customHeight="1" x14ac:dyDescent="0.25">
      <c r="A29" s="15"/>
      <c r="B29" s="111"/>
      <c r="C29" s="111"/>
      <c r="D29" s="111"/>
      <c r="E29" s="112"/>
      <c r="F29" s="120"/>
      <c r="G29" s="114"/>
      <c r="H29" s="121"/>
      <c r="I29" s="17"/>
      <c r="J29" s="31"/>
    </row>
    <row r="30" spans="1:10" x14ac:dyDescent="0.25">
      <c r="A30" s="84"/>
      <c r="B30" s="105"/>
      <c r="C30" s="105"/>
      <c r="D30" s="105"/>
      <c r="E30" s="82"/>
      <c r="F30" s="106"/>
      <c r="G30" s="107"/>
      <c r="H30" s="108"/>
      <c r="I30" s="40"/>
    </row>
    <row r="31" spans="1:10" ht="15.6" x14ac:dyDescent="0.3">
      <c r="C31" s="21"/>
    </row>
    <row r="32" spans="1:10" s="94" customFormat="1" x14ac:dyDescent="0.25">
      <c r="A32" s="5"/>
      <c r="B32" s="89" t="s">
        <v>233</v>
      </c>
      <c r="D32" s="89" t="s">
        <v>235</v>
      </c>
      <c r="F32" s="214" t="s">
        <v>238</v>
      </c>
      <c r="G32" s="214"/>
      <c r="H32" s="93"/>
    </row>
    <row r="33" spans="1:8" x14ac:dyDescent="0.25">
      <c r="A33" s="101"/>
      <c r="B33" s="89" t="s">
        <v>234</v>
      </c>
      <c r="D33" s="89" t="s">
        <v>236</v>
      </c>
      <c r="F33" s="214" t="s">
        <v>237</v>
      </c>
      <c r="G33" s="214"/>
    </row>
    <row r="34" spans="1:8" x14ac:dyDescent="0.25">
      <c r="A34" s="6"/>
      <c r="B34" s="6"/>
      <c r="C34" s="6"/>
      <c r="D34" s="6"/>
      <c r="E34" s="6"/>
      <c r="F34" s="6"/>
    </row>
    <row r="36" spans="1:8" x14ac:dyDescent="0.25">
      <c r="B36" s="215" t="s">
        <v>61</v>
      </c>
      <c r="C36" s="215"/>
      <c r="D36" s="215"/>
      <c r="E36" s="215"/>
      <c r="F36" s="215"/>
      <c r="G36"/>
    </row>
    <row r="37" spans="1:8" x14ac:dyDescent="0.25">
      <c r="B37" s="19"/>
      <c r="C37" s="20"/>
      <c r="F37"/>
      <c r="G37"/>
    </row>
    <row r="38" spans="1:8" x14ac:dyDescent="0.25">
      <c r="B38" s="233" t="s">
        <v>213</v>
      </c>
      <c r="C38" s="232"/>
      <c r="D38" s="217" t="s">
        <v>133</v>
      </c>
      <c r="E38" s="217"/>
      <c r="F38" s="217"/>
      <c r="G38" s="217"/>
      <c r="H38" s="217"/>
    </row>
    <row r="39" spans="1:8" x14ac:dyDescent="0.25">
      <c r="B39" s="232" t="s">
        <v>51</v>
      </c>
      <c r="C39" s="232"/>
      <c r="D39" s="217" t="s">
        <v>52</v>
      </c>
      <c r="E39" s="217"/>
      <c r="F39" s="217"/>
      <c r="G39" s="217"/>
      <c r="H39" s="217"/>
    </row>
    <row r="40" spans="1:8" x14ac:dyDescent="0.25">
      <c r="B40" s="232" t="s">
        <v>75</v>
      </c>
      <c r="C40" s="232"/>
      <c r="D40" s="217" t="s">
        <v>54</v>
      </c>
      <c r="E40" s="217"/>
      <c r="F40" s="217"/>
      <c r="G40" s="217"/>
      <c r="H40" s="217"/>
    </row>
    <row r="41" spans="1:8" x14ac:dyDescent="0.25">
      <c r="B41" s="232" t="s">
        <v>92</v>
      </c>
      <c r="C41" s="232"/>
      <c r="D41" s="217" t="s">
        <v>76</v>
      </c>
      <c r="E41" s="217"/>
      <c r="F41" s="217"/>
      <c r="G41" s="217"/>
      <c r="H41" s="217"/>
    </row>
    <row r="42" spans="1:8" x14ac:dyDescent="0.25">
      <c r="B42" s="232" t="s">
        <v>85</v>
      </c>
      <c r="C42" s="232"/>
      <c r="D42" s="218" t="s">
        <v>77</v>
      </c>
      <c r="E42" s="218"/>
      <c r="F42" s="218"/>
      <c r="G42" s="218"/>
      <c r="H42" s="218"/>
    </row>
    <row r="43" spans="1:8" ht="12.75" customHeight="1" x14ac:dyDescent="0.25">
      <c r="B43" s="231" t="s">
        <v>86</v>
      </c>
      <c r="C43" s="231"/>
      <c r="D43" s="218" t="s">
        <v>78</v>
      </c>
      <c r="E43" s="218"/>
      <c r="F43" s="218"/>
      <c r="G43" s="218"/>
      <c r="H43" s="218"/>
    </row>
    <row r="44" spans="1:8" x14ac:dyDescent="0.25">
      <c r="B44" s="231" t="s">
        <v>87</v>
      </c>
      <c r="C44" s="231"/>
      <c r="D44" s="218" t="s">
        <v>56</v>
      </c>
      <c r="E44" s="218"/>
      <c r="F44" s="218"/>
      <c r="G44" s="218"/>
      <c r="H44" s="218"/>
    </row>
    <row r="45" spans="1:8" x14ac:dyDescent="0.25">
      <c r="B45" s="231" t="s">
        <v>88</v>
      </c>
      <c r="C45" s="231"/>
      <c r="D45" s="218" t="s">
        <v>79</v>
      </c>
      <c r="E45" s="218"/>
      <c r="F45" s="218"/>
      <c r="G45" s="218"/>
      <c r="H45" s="218"/>
    </row>
    <row r="46" spans="1:8" x14ac:dyDescent="0.25">
      <c r="B46" s="231" t="s">
        <v>89</v>
      </c>
      <c r="C46" s="231"/>
      <c r="D46" s="218" t="s">
        <v>80</v>
      </c>
      <c r="E46" s="218"/>
      <c r="F46" s="218"/>
      <c r="G46" s="218"/>
      <c r="H46" s="218"/>
    </row>
    <row r="47" spans="1:8" x14ac:dyDescent="0.25">
      <c r="B47" s="231" t="s">
        <v>90</v>
      </c>
      <c r="C47" s="231"/>
      <c r="D47" s="218" t="s">
        <v>81</v>
      </c>
      <c r="E47" s="218"/>
      <c r="F47" s="218"/>
      <c r="G47" s="218"/>
      <c r="H47" s="218"/>
    </row>
    <row r="48" spans="1:8" x14ac:dyDescent="0.25">
      <c r="B48" s="231" t="s">
        <v>91</v>
      </c>
      <c r="C48" s="231"/>
      <c r="D48" s="218" t="s">
        <v>82</v>
      </c>
      <c r="E48" s="218"/>
      <c r="F48" s="218"/>
      <c r="G48" s="218"/>
      <c r="H48" s="218"/>
    </row>
    <row r="49" spans="2:5" x14ac:dyDescent="0.25">
      <c r="B49" s="100" t="s">
        <v>207</v>
      </c>
      <c r="C49" s="61"/>
      <c r="D49" s="5" t="s">
        <v>210</v>
      </c>
      <c r="E49" s="5"/>
    </row>
    <row r="50" spans="2:5" x14ac:dyDescent="0.25">
      <c r="B50" s="100" t="s">
        <v>208</v>
      </c>
      <c r="C50" s="61"/>
      <c r="D50" s="5" t="s">
        <v>211</v>
      </c>
      <c r="E50" s="5"/>
    </row>
    <row r="51" spans="2:5" x14ac:dyDescent="0.25">
      <c r="B51" s="100" t="s">
        <v>209</v>
      </c>
      <c r="C51" s="6"/>
      <c r="D51" s="5" t="s">
        <v>212</v>
      </c>
      <c r="E51" s="5"/>
    </row>
  </sheetData>
  <mergeCells count="38">
    <mergeCell ref="A5:I5"/>
    <mergeCell ref="B36:F36"/>
    <mergeCell ref="F32:G32"/>
    <mergeCell ref="F33:G33"/>
    <mergeCell ref="A1:I1"/>
    <mergeCell ref="A2:I2"/>
    <mergeCell ref="A4:I4"/>
    <mergeCell ref="B7:B8"/>
    <mergeCell ref="A7:A8"/>
    <mergeCell ref="C7:C8"/>
    <mergeCell ref="D7:D8"/>
    <mergeCell ref="I7:I8"/>
    <mergeCell ref="E7:E8"/>
    <mergeCell ref="F7:F8"/>
    <mergeCell ref="G7:G8"/>
    <mergeCell ref="H7:H8"/>
    <mergeCell ref="B46:C46"/>
    <mergeCell ref="B38:C38"/>
    <mergeCell ref="D38:H38"/>
    <mergeCell ref="B39:C39"/>
    <mergeCell ref="D39:H39"/>
    <mergeCell ref="B40:C40"/>
    <mergeCell ref="B47:C47"/>
    <mergeCell ref="B48:C48"/>
    <mergeCell ref="D48:H48"/>
    <mergeCell ref="D40:H40"/>
    <mergeCell ref="B41:C41"/>
    <mergeCell ref="D41:H41"/>
    <mergeCell ref="B42:C42"/>
    <mergeCell ref="D42:H42"/>
    <mergeCell ref="D43:H43"/>
    <mergeCell ref="D44:H44"/>
    <mergeCell ref="D45:H45"/>
    <mergeCell ref="D46:H46"/>
    <mergeCell ref="D47:H47"/>
    <mergeCell ref="B43:C43"/>
    <mergeCell ref="B44:C44"/>
    <mergeCell ref="B45:C45"/>
  </mergeCells>
  <phoneticPr fontId="14" type="noConversion"/>
  <printOptions horizontalCentered="1"/>
  <pageMargins left="0.11811023622047245" right="0.11811023622047245" top="0.39370078740157483" bottom="0.39370078740157483" header="0" footer="0"/>
  <pageSetup scale="98" orientation="landscape" horizontalDpi="4294967295"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view="pageBreakPreview" zoomScaleNormal="100" zoomScaleSheetLayoutView="100" workbookViewId="0">
      <selection activeCell="C15" sqref="C15"/>
    </sheetView>
  </sheetViews>
  <sheetFormatPr baseColWidth="10" defaultColWidth="8.88671875" defaultRowHeight="13.2" x14ac:dyDescent="0.25"/>
  <cols>
    <col min="1" max="1" width="3.88671875" style="5" customWidth="1"/>
    <col min="2" max="3" width="25.109375" customWidth="1"/>
    <col min="4" max="4" width="18.33203125" customWidth="1"/>
    <col min="5" max="5" width="16.88671875" customWidth="1"/>
    <col min="6" max="6" width="15" style="20" customWidth="1"/>
    <col min="7" max="7" width="12.6640625" customWidth="1"/>
    <col min="8" max="8" width="15.88671875" customWidth="1"/>
    <col min="9" max="256" width="11.44140625" customWidth="1"/>
  </cols>
  <sheetData>
    <row r="1" spans="1:10" ht="15.6" x14ac:dyDescent="0.3">
      <c r="A1" s="227" t="s">
        <v>214</v>
      </c>
      <c r="B1" s="228"/>
      <c r="C1" s="228"/>
      <c r="D1" s="228"/>
      <c r="E1" s="228"/>
      <c r="F1" s="228"/>
      <c r="G1" s="228"/>
      <c r="H1" s="228"/>
      <c r="I1" s="5"/>
    </row>
    <row r="2" spans="1:10" ht="15.6" x14ac:dyDescent="0.3">
      <c r="A2" s="227" t="s">
        <v>245</v>
      </c>
      <c r="B2" s="227"/>
      <c r="C2" s="227"/>
      <c r="D2" s="227"/>
      <c r="E2" s="227"/>
      <c r="F2" s="227"/>
      <c r="G2" s="227"/>
      <c r="H2" s="227"/>
    </row>
    <row r="3" spans="1:10" x14ac:dyDescent="0.25">
      <c r="A3" s="1"/>
      <c r="B3" s="1"/>
      <c r="C3" s="1"/>
      <c r="D3" s="1"/>
      <c r="E3" s="1"/>
      <c r="F3" s="7"/>
      <c r="H3" s="2"/>
    </row>
    <row r="4" spans="1:10" ht="13.8" x14ac:dyDescent="0.25">
      <c r="A4" s="207" t="s">
        <v>64</v>
      </c>
      <c r="B4" s="207"/>
      <c r="C4" s="207"/>
      <c r="D4" s="207"/>
      <c r="E4" s="207"/>
      <c r="F4" s="207"/>
      <c r="G4" s="207"/>
      <c r="H4" s="207"/>
    </row>
    <row r="5" spans="1:10" ht="13.8" x14ac:dyDescent="0.25">
      <c r="A5" s="207" t="s">
        <v>239</v>
      </c>
      <c r="B5" s="207"/>
      <c r="C5" s="207"/>
      <c r="D5" s="207"/>
      <c r="E5" s="207"/>
      <c r="F5" s="207"/>
      <c r="G5" s="207"/>
      <c r="H5" s="207"/>
    </row>
    <row r="6" spans="1:10" ht="13.8" x14ac:dyDescent="0.25">
      <c r="A6" s="50"/>
      <c r="B6" s="50"/>
      <c r="C6" s="50"/>
      <c r="D6" s="50"/>
      <c r="E6" s="50"/>
      <c r="F6" s="50"/>
      <c r="G6" s="50"/>
      <c r="H6" s="50"/>
    </row>
    <row r="7" spans="1:10" x14ac:dyDescent="0.25">
      <c r="A7" s="229" t="s">
        <v>32</v>
      </c>
      <c r="B7" s="225" t="s">
        <v>34</v>
      </c>
      <c r="C7" s="225" t="s">
        <v>33</v>
      </c>
      <c r="D7" s="229" t="s">
        <v>23</v>
      </c>
      <c r="E7" s="225" t="s">
        <v>38</v>
      </c>
      <c r="F7" s="225" t="s">
        <v>35</v>
      </c>
      <c r="G7" s="225" t="s">
        <v>36</v>
      </c>
      <c r="H7" s="225" t="s">
        <v>37</v>
      </c>
    </row>
    <row r="8" spans="1:10" ht="24.75" customHeight="1" x14ac:dyDescent="0.25">
      <c r="A8" s="284"/>
      <c r="B8" s="236"/>
      <c r="C8" s="236"/>
      <c r="D8" s="230"/>
      <c r="E8" s="236"/>
      <c r="F8" s="236"/>
      <c r="G8" s="236"/>
      <c r="H8" s="242"/>
      <c r="J8" s="90"/>
    </row>
    <row r="9" spans="1:10" ht="30.6" x14ac:dyDescent="0.25">
      <c r="A9" s="72">
        <v>1</v>
      </c>
      <c r="B9" s="281" t="s">
        <v>252</v>
      </c>
      <c r="C9" s="124" t="s">
        <v>254</v>
      </c>
      <c r="D9" s="203" t="s">
        <v>253</v>
      </c>
      <c r="E9" s="128">
        <v>3477000</v>
      </c>
      <c r="F9" s="128">
        <v>2120970</v>
      </c>
      <c r="G9" s="200"/>
      <c r="H9" s="142">
        <v>45382</v>
      </c>
    </row>
    <row r="10" spans="1:10" ht="20.399999999999999" x14ac:dyDescent="0.25">
      <c r="A10" s="8">
        <v>2</v>
      </c>
      <c r="B10" s="282" t="s">
        <v>256</v>
      </c>
      <c r="C10" s="129" t="s">
        <v>255</v>
      </c>
      <c r="D10" s="122" t="s">
        <v>264</v>
      </c>
      <c r="E10" s="133">
        <v>704457.06</v>
      </c>
      <c r="F10" s="133">
        <v>704457.06</v>
      </c>
      <c r="G10" s="201"/>
      <c r="H10" s="131">
        <v>45382</v>
      </c>
    </row>
    <row r="11" spans="1:10" ht="20.399999999999999" x14ac:dyDescent="0.25">
      <c r="A11" s="8">
        <v>3</v>
      </c>
      <c r="B11" s="282" t="s">
        <v>258</v>
      </c>
      <c r="C11" s="129" t="s">
        <v>257</v>
      </c>
      <c r="D11" s="122" t="s">
        <v>265</v>
      </c>
      <c r="E11" s="133">
        <v>2905750</v>
      </c>
      <c r="F11" s="133">
        <v>2905750</v>
      </c>
      <c r="G11" s="201"/>
      <c r="H11" s="131">
        <v>45382</v>
      </c>
    </row>
    <row r="12" spans="1:10" ht="30.6" x14ac:dyDescent="0.25">
      <c r="A12" s="8">
        <v>4</v>
      </c>
      <c r="B12" s="282" t="s">
        <v>260</v>
      </c>
      <c r="C12" s="129" t="s">
        <v>259</v>
      </c>
      <c r="D12" s="122" t="s">
        <v>265</v>
      </c>
      <c r="E12" s="133">
        <v>545000</v>
      </c>
      <c r="F12" s="133">
        <v>545000</v>
      </c>
      <c r="G12" s="201"/>
      <c r="H12" s="131">
        <v>45382</v>
      </c>
    </row>
    <row r="13" spans="1:10" ht="20.399999999999999" x14ac:dyDescent="0.25">
      <c r="A13" s="8">
        <v>5</v>
      </c>
      <c r="B13" s="282" t="s">
        <v>261</v>
      </c>
      <c r="C13" s="129" t="s">
        <v>262</v>
      </c>
      <c r="D13" s="122" t="s">
        <v>264</v>
      </c>
      <c r="E13" s="133">
        <v>2000000</v>
      </c>
      <c r="F13" s="133">
        <v>2000000</v>
      </c>
      <c r="G13" s="201"/>
      <c r="H13" s="131">
        <v>45382</v>
      </c>
    </row>
    <row r="14" spans="1:10" ht="30.6" x14ac:dyDescent="0.25">
      <c r="A14" s="8">
        <v>6</v>
      </c>
      <c r="B14" s="282" t="s">
        <v>263</v>
      </c>
      <c r="C14" s="129" t="s">
        <v>359</v>
      </c>
      <c r="D14" s="122" t="s">
        <v>253</v>
      </c>
      <c r="E14" s="133">
        <v>1627593.93</v>
      </c>
      <c r="F14" s="133">
        <v>1627593.93</v>
      </c>
      <c r="G14" s="201"/>
      <c r="H14" s="131">
        <v>45382</v>
      </c>
    </row>
    <row r="15" spans="1:10" x14ac:dyDescent="0.25">
      <c r="A15" s="8">
        <v>7</v>
      </c>
      <c r="B15" s="283" t="s">
        <v>277</v>
      </c>
      <c r="C15" s="129" t="s">
        <v>266</v>
      </c>
      <c r="D15" s="122" t="s">
        <v>253</v>
      </c>
      <c r="E15" s="133">
        <v>557427.61</v>
      </c>
      <c r="F15" s="133">
        <v>557427.61</v>
      </c>
      <c r="G15" s="201"/>
      <c r="H15" s="131">
        <v>45382</v>
      </c>
    </row>
    <row r="16" spans="1:10" x14ac:dyDescent="0.25">
      <c r="A16" s="8">
        <v>8</v>
      </c>
      <c r="B16" s="283" t="s">
        <v>278</v>
      </c>
      <c r="C16" s="129" t="s">
        <v>267</v>
      </c>
      <c r="D16" s="122" t="s">
        <v>253</v>
      </c>
      <c r="E16" s="133">
        <v>38910.71</v>
      </c>
      <c r="F16" s="133">
        <v>38910.71</v>
      </c>
      <c r="G16" s="201"/>
      <c r="H16" s="131">
        <v>45382</v>
      </c>
    </row>
    <row r="17" spans="1:8" ht="20.399999999999999" x14ac:dyDescent="0.25">
      <c r="A17" s="8">
        <v>9</v>
      </c>
      <c r="B17" s="283" t="s">
        <v>269</v>
      </c>
      <c r="C17" s="129" t="s">
        <v>268</v>
      </c>
      <c r="D17" s="122" t="s">
        <v>253</v>
      </c>
      <c r="E17" s="133">
        <v>400000</v>
      </c>
      <c r="F17" s="133">
        <v>400000</v>
      </c>
      <c r="G17" s="201"/>
      <c r="H17" s="131">
        <v>45382</v>
      </c>
    </row>
    <row r="18" spans="1:8" x14ac:dyDescent="0.25">
      <c r="A18" s="8">
        <v>10</v>
      </c>
      <c r="B18" s="282" t="s">
        <v>279</v>
      </c>
      <c r="C18" s="129" t="s">
        <v>270</v>
      </c>
      <c r="D18" s="122" t="s">
        <v>253</v>
      </c>
      <c r="E18" s="133">
        <v>53641.34</v>
      </c>
      <c r="F18" s="133">
        <v>53641.34</v>
      </c>
      <c r="G18" s="202"/>
      <c r="H18" s="131">
        <v>45382</v>
      </c>
    </row>
    <row r="19" spans="1:8" x14ac:dyDescent="0.25">
      <c r="A19" s="8">
        <v>11</v>
      </c>
      <c r="B19" s="282" t="s">
        <v>279</v>
      </c>
      <c r="C19" s="129" t="s">
        <v>267</v>
      </c>
      <c r="D19" s="122" t="s">
        <v>253</v>
      </c>
      <c r="E19" s="133">
        <v>11020</v>
      </c>
      <c r="F19" s="133">
        <v>11020</v>
      </c>
      <c r="G19" s="202"/>
      <c r="H19" s="131">
        <v>45382</v>
      </c>
    </row>
    <row r="20" spans="1:8" x14ac:dyDescent="0.25">
      <c r="A20" s="8">
        <v>12</v>
      </c>
      <c r="B20" s="282" t="s">
        <v>280</v>
      </c>
      <c r="C20" s="129" t="s">
        <v>276</v>
      </c>
      <c r="D20" s="122" t="s">
        <v>253</v>
      </c>
      <c r="E20" s="133">
        <v>58403.76</v>
      </c>
      <c r="F20" s="133">
        <v>58403.76</v>
      </c>
      <c r="G20" s="202"/>
      <c r="H20" s="131">
        <v>45382</v>
      </c>
    </row>
    <row r="21" spans="1:8" x14ac:dyDescent="0.25">
      <c r="A21" s="8">
        <v>13</v>
      </c>
      <c r="B21" s="283" t="s">
        <v>281</v>
      </c>
      <c r="C21" s="129" t="s">
        <v>271</v>
      </c>
      <c r="D21" s="122" t="s">
        <v>253</v>
      </c>
      <c r="E21" s="133">
        <v>39615.71</v>
      </c>
      <c r="F21" s="133">
        <v>39615.71</v>
      </c>
      <c r="G21" s="202"/>
      <c r="H21" s="131">
        <v>45382</v>
      </c>
    </row>
    <row r="22" spans="1:8" x14ac:dyDescent="0.25">
      <c r="A22" s="8">
        <v>14</v>
      </c>
      <c r="B22" s="283" t="s">
        <v>282</v>
      </c>
      <c r="C22" s="129" t="s">
        <v>271</v>
      </c>
      <c r="D22" s="122" t="s">
        <v>253</v>
      </c>
      <c r="E22" s="133">
        <v>16276.9</v>
      </c>
      <c r="F22" s="133">
        <v>16276.9</v>
      </c>
      <c r="G22" s="201"/>
      <c r="H22" s="131">
        <v>45382</v>
      </c>
    </row>
    <row r="23" spans="1:8" x14ac:dyDescent="0.25">
      <c r="A23" s="8">
        <v>15</v>
      </c>
      <c r="B23" s="283" t="s">
        <v>283</v>
      </c>
      <c r="C23" s="129" t="s">
        <v>271</v>
      </c>
      <c r="D23" s="122" t="s">
        <v>253</v>
      </c>
      <c r="E23" s="133">
        <v>19878</v>
      </c>
      <c r="F23" s="133">
        <v>19878</v>
      </c>
      <c r="G23" s="201"/>
      <c r="H23" s="131">
        <v>45382</v>
      </c>
    </row>
    <row r="24" spans="1:8" ht="20.399999999999999" x14ac:dyDescent="0.25">
      <c r="A24" s="8">
        <v>16</v>
      </c>
      <c r="B24" s="282" t="s">
        <v>275</v>
      </c>
      <c r="C24" s="129" t="s">
        <v>272</v>
      </c>
      <c r="D24" s="122" t="s">
        <v>253</v>
      </c>
      <c r="E24" s="133">
        <v>43782.68</v>
      </c>
      <c r="F24" s="133">
        <v>43782.68</v>
      </c>
      <c r="G24" s="201"/>
      <c r="H24" s="131">
        <v>45382</v>
      </c>
    </row>
    <row r="25" spans="1:8" ht="20.399999999999999" x14ac:dyDescent="0.25">
      <c r="A25" s="8">
        <v>17</v>
      </c>
      <c r="B25" s="282" t="s">
        <v>274</v>
      </c>
      <c r="C25" s="129" t="s">
        <v>273</v>
      </c>
      <c r="D25" s="122" t="s">
        <v>253</v>
      </c>
      <c r="E25" s="133">
        <v>3776</v>
      </c>
      <c r="F25" s="133">
        <v>3776</v>
      </c>
      <c r="G25" s="201"/>
      <c r="H25" s="131">
        <v>45382</v>
      </c>
    </row>
    <row r="26" spans="1:8" x14ac:dyDescent="0.25">
      <c r="A26" s="8"/>
      <c r="B26" s="285"/>
      <c r="C26" s="12"/>
      <c r="D26" s="12"/>
      <c r="E26" s="115"/>
      <c r="F26" s="115"/>
      <c r="G26" s="139"/>
      <c r="H26" s="14"/>
    </row>
    <row r="27" spans="1:8" x14ac:dyDescent="0.25">
      <c r="A27" s="8"/>
      <c r="B27" s="286"/>
      <c r="C27" s="12"/>
      <c r="D27" s="12"/>
      <c r="E27" s="115"/>
      <c r="F27" s="115"/>
      <c r="G27" s="139"/>
      <c r="H27" s="14"/>
    </row>
    <row r="28" spans="1:8" x14ac:dyDescent="0.25">
      <c r="A28" s="8"/>
      <c r="B28" s="285"/>
      <c r="C28" s="12"/>
      <c r="D28" s="12"/>
      <c r="E28" s="115"/>
      <c r="F28" s="115"/>
      <c r="G28" s="139"/>
      <c r="H28" s="14"/>
    </row>
    <row r="29" spans="1:8" x14ac:dyDescent="0.25">
      <c r="A29" s="8"/>
      <c r="B29" s="287"/>
      <c r="C29" s="12"/>
      <c r="D29" s="12"/>
      <c r="E29" s="115"/>
      <c r="F29" s="134"/>
      <c r="G29" s="140"/>
      <c r="H29" s="11"/>
    </row>
    <row r="30" spans="1:8" x14ac:dyDescent="0.25">
      <c r="A30" s="15"/>
      <c r="B30" s="288"/>
      <c r="C30" s="18"/>
      <c r="D30" s="18"/>
      <c r="E30" s="135"/>
      <c r="F30" s="136"/>
      <c r="G30" s="141"/>
      <c r="H30" s="81"/>
    </row>
    <row r="31" spans="1:8" x14ac:dyDescent="0.25">
      <c r="A31" s="241" t="s">
        <v>31</v>
      </c>
      <c r="B31" s="223"/>
      <c r="C31" s="223"/>
      <c r="D31" s="224"/>
      <c r="E31" s="137">
        <f>SUM(E9:E30)</f>
        <v>12502533.700000001</v>
      </c>
      <c r="F31" s="137">
        <f>SUM(F9:F30)</f>
        <v>11146503.700000001</v>
      </c>
      <c r="G31" s="41"/>
      <c r="H31" s="49"/>
    </row>
    <row r="32" spans="1:8" ht="42" customHeight="1" x14ac:dyDescent="0.25">
      <c r="A32" s="39"/>
      <c r="B32" s="2"/>
      <c r="C32" s="2"/>
      <c r="D32" s="2"/>
      <c r="E32" s="2"/>
      <c r="F32" s="35"/>
      <c r="G32" s="2"/>
      <c r="H32" s="2"/>
    </row>
    <row r="33" spans="1:8" s="94" customFormat="1" x14ac:dyDescent="0.25">
      <c r="B33" s="89" t="s">
        <v>233</v>
      </c>
      <c r="D33" s="89" t="s">
        <v>235</v>
      </c>
      <c r="F33" s="214" t="s">
        <v>238</v>
      </c>
      <c r="G33" s="214"/>
      <c r="H33" s="93"/>
    </row>
    <row r="34" spans="1:8" s="94" customFormat="1" x14ac:dyDescent="0.25">
      <c r="B34" s="89" t="s">
        <v>234</v>
      </c>
      <c r="C34"/>
      <c r="D34" s="89" t="s">
        <v>236</v>
      </c>
      <c r="E34"/>
      <c r="F34" s="214" t="s">
        <v>237</v>
      </c>
      <c r="G34" s="214"/>
      <c r="H34" s="91"/>
    </row>
    <row r="35" spans="1:8" x14ac:dyDescent="0.25">
      <c r="A35" s="6"/>
      <c r="B35" s="6"/>
      <c r="D35" s="6"/>
      <c r="E35" s="6"/>
      <c r="F35" s="6"/>
      <c r="G35" s="6"/>
      <c r="H35" s="6"/>
    </row>
    <row r="36" spans="1:8" x14ac:dyDescent="0.25">
      <c r="B36" s="6"/>
      <c r="D36" s="6"/>
      <c r="E36" s="6"/>
      <c r="F36" s="6"/>
      <c r="G36" s="6"/>
    </row>
    <row r="38" spans="1:8" x14ac:dyDescent="0.25">
      <c r="B38" s="215" t="s">
        <v>64</v>
      </c>
      <c r="C38" s="215"/>
      <c r="D38" s="215"/>
      <c r="E38" s="215"/>
      <c r="F38" s="215"/>
    </row>
    <row r="39" spans="1:8" x14ac:dyDescent="0.25">
      <c r="B39" s="19"/>
      <c r="C39" s="20"/>
      <c r="F39"/>
    </row>
    <row r="40" spans="1:8" x14ac:dyDescent="0.25">
      <c r="B40" s="233" t="s">
        <v>213</v>
      </c>
      <c r="C40" s="232"/>
      <c r="D40" s="217" t="s">
        <v>133</v>
      </c>
      <c r="E40" s="217"/>
      <c r="F40" s="217"/>
      <c r="G40" s="217"/>
      <c r="H40" s="217"/>
    </row>
    <row r="41" spans="1:8" x14ac:dyDescent="0.25">
      <c r="B41" s="232" t="s">
        <v>51</v>
      </c>
      <c r="C41" s="232"/>
      <c r="D41" s="217" t="s">
        <v>52</v>
      </c>
      <c r="E41" s="217"/>
      <c r="F41" s="217"/>
      <c r="G41" s="217"/>
      <c r="H41" s="217"/>
    </row>
    <row r="42" spans="1:8" x14ac:dyDescent="0.25">
      <c r="B42" s="232" t="s">
        <v>83</v>
      </c>
      <c r="C42" s="232"/>
      <c r="D42" s="217" t="s">
        <v>111</v>
      </c>
      <c r="E42" s="217"/>
      <c r="F42" s="217"/>
      <c r="G42" s="217"/>
      <c r="H42" s="217"/>
    </row>
    <row r="43" spans="1:8" ht="23.25" customHeight="1" x14ac:dyDescent="0.25">
      <c r="B43" s="232" t="s">
        <v>84</v>
      </c>
      <c r="C43" s="232"/>
      <c r="D43" s="217" t="s">
        <v>98</v>
      </c>
      <c r="E43" s="217"/>
      <c r="F43" s="217"/>
      <c r="G43" s="217"/>
      <c r="H43" s="217"/>
    </row>
    <row r="44" spans="1:8" ht="26.25" customHeight="1" x14ac:dyDescent="0.25">
      <c r="B44" s="232" t="s">
        <v>99</v>
      </c>
      <c r="C44" s="232"/>
      <c r="D44" s="217" t="s">
        <v>105</v>
      </c>
      <c r="E44" s="217"/>
      <c r="F44" s="217"/>
      <c r="G44" s="217"/>
      <c r="H44" s="217"/>
    </row>
    <row r="45" spans="1:8" ht="12.75" customHeight="1" x14ac:dyDescent="0.25">
      <c r="B45" s="231" t="s">
        <v>100</v>
      </c>
      <c r="C45" s="231"/>
      <c r="D45" s="218" t="s">
        <v>106</v>
      </c>
      <c r="E45" s="218"/>
      <c r="F45" s="218"/>
      <c r="G45" s="218"/>
      <c r="H45" s="218"/>
    </row>
    <row r="46" spans="1:8" x14ac:dyDescent="0.25">
      <c r="B46" s="231" t="s">
        <v>101</v>
      </c>
      <c r="C46" s="231"/>
      <c r="D46" s="218" t="s">
        <v>107</v>
      </c>
      <c r="E46" s="218"/>
      <c r="F46" s="218"/>
      <c r="G46" s="218"/>
      <c r="H46" s="218"/>
    </row>
    <row r="47" spans="1:8" x14ac:dyDescent="0.25">
      <c r="B47" s="231" t="s">
        <v>102</v>
      </c>
      <c r="C47" s="231"/>
      <c r="D47" s="218" t="s">
        <v>108</v>
      </c>
      <c r="E47" s="218"/>
      <c r="F47" s="218"/>
      <c r="G47" s="218"/>
      <c r="H47" s="218"/>
    </row>
    <row r="48" spans="1:8" x14ac:dyDescent="0.25">
      <c r="B48" s="231" t="s">
        <v>103</v>
      </c>
      <c r="C48" s="231"/>
      <c r="D48" s="218" t="s">
        <v>109</v>
      </c>
      <c r="E48" s="218"/>
      <c r="F48" s="218"/>
      <c r="G48" s="218"/>
      <c r="H48" s="218"/>
    </row>
    <row r="49" spans="2:8" x14ac:dyDescent="0.25">
      <c r="B49" s="231" t="s">
        <v>104</v>
      </c>
      <c r="C49" s="231"/>
      <c r="D49" s="218" t="s">
        <v>110</v>
      </c>
      <c r="E49" s="218"/>
      <c r="F49" s="218"/>
      <c r="G49" s="218"/>
      <c r="H49" s="218"/>
    </row>
    <row r="50" spans="2:8" x14ac:dyDescent="0.25">
      <c r="B50" s="100" t="s">
        <v>207</v>
      </c>
      <c r="C50" s="61"/>
      <c r="D50" s="5" t="s">
        <v>210</v>
      </c>
      <c r="E50" s="5"/>
    </row>
    <row r="51" spans="2:8" x14ac:dyDescent="0.25">
      <c r="B51" s="100" t="s">
        <v>208</v>
      </c>
      <c r="C51" s="61"/>
      <c r="D51" s="5" t="s">
        <v>211</v>
      </c>
      <c r="E51" s="5"/>
    </row>
    <row r="52" spans="2:8" x14ac:dyDescent="0.25">
      <c r="B52" s="100" t="s">
        <v>209</v>
      </c>
      <c r="C52" s="6"/>
      <c r="D52" s="5" t="s">
        <v>212</v>
      </c>
      <c r="E52" s="5"/>
    </row>
  </sheetData>
  <mergeCells count="36">
    <mergeCell ref="F33:G33"/>
    <mergeCell ref="A1:H1"/>
    <mergeCell ref="A2:H2"/>
    <mergeCell ref="A4:H4"/>
    <mergeCell ref="A5:H5"/>
    <mergeCell ref="E7:E8"/>
    <mergeCell ref="F7:F8"/>
    <mergeCell ref="G7:G8"/>
    <mergeCell ref="H7:H8"/>
    <mergeCell ref="A7:A8"/>
    <mergeCell ref="B44:C44"/>
    <mergeCell ref="D44:H44"/>
    <mergeCell ref="B38:F38"/>
    <mergeCell ref="B7:B8"/>
    <mergeCell ref="C7:C8"/>
    <mergeCell ref="D7:D8"/>
    <mergeCell ref="A31:D31"/>
    <mergeCell ref="B40:C40"/>
    <mergeCell ref="D40:H40"/>
    <mergeCell ref="B41:C41"/>
    <mergeCell ref="D41:H41"/>
    <mergeCell ref="B42:C42"/>
    <mergeCell ref="D42:H42"/>
    <mergeCell ref="B43:C43"/>
    <mergeCell ref="D43:H43"/>
    <mergeCell ref="F34:G34"/>
    <mergeCell ref="B45:C45"/>
    <mergeCell ref="D45:H45"/>
    <mergeCell ref="B49:C49"/>
    <mergeCell ref="D49:H49"/>
    <mergeCell ref="B46:C46"/>
    <mergeCell ref="D46:H46"/>
    <mergeCell ref="B47:C47"/>
    <mergeCell ref="D47:H47"/>
    <mergeCell ref="B48:C48"/>
    <mergeCell ref="D48:H48"/>
  </mergeCells>
  <phoneticPr fontId="6" type="noConversion"/>
  <printOptions horizontalCentered="1"/>
  <pageMargins left="0.11811023622047245" right="0.11811023622047245" top="0.39370078740157483" bottom="0.39370078740157483" header="0.31496062992125984" footer="0.31496062992125984"/>
  <pageSetup scale="98" orientation="landscape" r:id="rId1"/>
  <headerFooter>
    <oddHeader xml:space="preserve">&amp;C
</oddHeader>
  </headerFooter>
  <rowBreaks count="1" manualBreakCount="1">
    <brk id="3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I53"/>
  <sheetViews>
    <sheetView view="pageBreakPreview" topLeftCell="A13" zoomScale="107" zoomScaleNormal="100" zoomScaleSheetLayoutView="107" workbookViewId="0">
      <selection activeCell="D17" sqref="D17"/>
    </sheetView>
  </sheetViews>
  <sheetFormatPr baseColWidth="10" defaultColWidth="8.88671875" defaultRowHeight="13.2" x14ac:dyDescent="0.25"/>
  <cols>
    <col min="1" max="1" width="3.88671875" style="5" customWidth="1"/>
    <col min="2" max="2" width="23.33203125" customWidth="1"/>
    <col min="3" max="3" width="25.6640625" customWidth="1"/>
    <col min="4" max="4" width="18.33203125" customWidth="1"/>
    <col min="5" max="5" width="16.88671875" customWidth="1"/>
    <col min="6" max="6" width="15" style="20" customWidth="1"/>
    <col min="7" max="7" width="12.6640625" customWidth="1"/>
    <col min="8" max="8" width="15.88671875" customWidth="1"/>
    <col min="9" max="256" width="11.44140625" customWidth="1"/>
  </cols>
  <sheetData>
    <row r="1" spans="1:9" ht="15.6" x14ac:dyDescent="0.3">
      <c r="A1" s="227" t="s">
        <v>214</v>
      </c>
      <c r="B1" s="228"/>
      <c r="C1" s="228"/>
      <c r="D1" s="228"/>
      <c r="E1" s="228"/>
      <c r="F1" s="228"/>
      <c r="G1" s="228"/>
      <c r="H1" s="228"/>
    </row>
    <row r="2" spans="1:9" ht="15.6" x14ac:dyDescent="0.3">
      <c r="A2" s="227" t="s">
        <v>245</v>
      </c>
      <c r="B2" s="227"/>
      <c r="C2" s="227"/>
      <c r="D2" s="227"/>
      <c r="E2" s="227"/>
      <c r="F2" s="227"/>
      <c r="G2" s="227"/>
      <c r="H2" s="227"/>
    </row>
    <row r="3" spans="1:9" x14ac:dyDescent="0.25">
      <c r="A3" s="143"/>
      <c r="B3" s="143"/>
      <c r="C3" s="143"/>
      <c r="D3" s="143"/>
      <c r="E3" s="143"/>
      <c r="F3" s="144"/>
      <c r="G3" s="145"/>
      <c r="H3" s="146"/>
    </row>
    <row r="4" spans="1:9" ht="13.8" x14ac:dyDescent="0.25">
      <c r="A4" s="234" t="s">
        <v>63</v>
      </c>
      <c r="B4" s="234"/>
      <c r="C4" s="234"/>
      <c r="D4" s="234"/>
      <c r="E4" s="234"/>
      <c r="F4" s="234"/>
      <c r="G4" s="234"/>
      <c r="H4" s="234"/>
    </row>
    <row r="5" spans="1:9" ht="13.8" x14ac:dyDescent="0.25">
      <c r="A5" s="207" t="s">
        <v>239</v>
      </c>
      <c r="B5" s="207"/>
      <c r="C5" s="207"/>
      <c r="D5" s="207"/>
      <c r="E5" s="207"/>
      <c r="F5" s="207"/>
      <c r="G5" s="207"/>
      <c r="H5" s="207"/>
    </row>
    <row r="6" spans="1:9" ht="13.8" x14ac:dyDescent="0.25">
      <c r="A6" s="50"/>
      <c r="B6" s="50"/>
      <c r="C6" s="50"/>
      <c r="D6" s="50"/>
      <c r="E6" s="50"/>
      <c r="F6" s="50"/>
      <c r="G6" s="50"/>
      <c r="H6" s="50"/>
    </row>
    <row r="7" spans="1:9" x14ac:dyDescent="0.25">
      <c r="A7" s="229" t="s">
        <v>32</v>
      </c>
      <c r="B7" s="225" t="s">
        <v>34</v>
      </c>
      <c r="C7" s="225" t="s">
        <v>33</v>
      </c>
      <c r="D7" s="229" t="s">
        <v>23</v>
      </c>
      <c r="E7" s="225" t="s">
        <v>38</v>
      </c>
      <c r="F7" s="225" t="s">
        <v>35</v>
      </c>
      <c r="G7" s="225" t="s">
        <v>36</v>
      </c>
      <c r="H7" s="225" t="s">
        <v>37</v>
      </c>
    </row>
    <row r="8" spans="1:9" ht="24.75" customHeight="1" x14ac:dyDescent="0.25">
      <c r="A8" s="230"/>
      <c r="B8" s="236"/>
      <c r="C8" s="236"/>
      <c r="D8" s="230"/>
      <c r="E8" s="236"/>
      <c r="F8" s="236"/>
      <c r="G8" s="236"/>
      <c r="H8" s="236"/>
      <c r="I8" s="90"/>
    </row>
    <row r="9" spans="1:9" x14ac:dyDescent="0.25">
      <c r="A9" s="72">
        <v>1</v>
      </c>
      <c r="B9" s="72" t="s">
        <v>284</v>
      </c>
      <c r="C9" s="62" t="s">
        <v>285</v>
      </c>
      <c r="D9" s="62" t="s">
        <v>253</v>
      </c>
      <c r="E9" s="62"/>
      <c r="F9" s="63">
        <v>1145.3499999999999</v>
      </c>
      <c r="G9" s="63"/>
      <c r="H9" s="138">
        <v>45382</v>
      </c>
    </row>
    <row r="10" spans="1:9" x14ac:dyDescent="0.25">
      <c r="A10" s="8"/>
      <c r="B10" s="13"/>
      <c r="C10" s="12"/>
      <c r="D10" s="12"/>
      <c r="E10" s="12"/>
      <c r="F10" s="14"/>
      <c r="G10" s="14"/>
      <c r="H10" s="14" t="s">
        <v>286</v>
      </c>
    </row>
    <row r="11" spans="1:9" x14ac:dyDescent="0.25">
      <c r="A11" s="8"/>
      <c r="B11" s="13"/>
      <c r="C11" s="12"/>
      <c r="D11" s="12"/>
      <c r="E11" s="12"/>
      <c r="F11" s="14"/>
      <c r="G11" s="14"/>
      <c r="H11" s="14"/>
    </row>
    <row r="12" spans="1:9" x14ac:dyDescent="0.25">
      <c r="A12" s="8"/>
      <c r="B12" s="13"/>
      <c r="C12" s="12"/>
      <c r="D12" s="12"/>
      <c r="E12" s="12"/>
      <c r="F12" s="14"/>
      <c r="G12" s="14"/>
      <c r="H12" s="14"/>
    </row>
    <row r="13" spans="1:9" x14ac:dyDescent="0.25">
      <c r="A13" s="8"/>
      <c r="B13" s="13"/>
      <c r="C13" s="12"/>
      <c r="D13" s="12"/>
      <c r="E13" s="12"/>
      <c r="F13" s="14"/>
      <c r="G13" s="14"/>
      <c r="H13" s="14"/>
    </row>
    <row r="14" spans="1:9" x14ac:dyDescent="0.25">
      <c r="A14" s="8"/>
      <c r="B14" s="13"/>
      <c r="C14" s="12"/>
      <c r="D14" s="12"/>
      <c r="E14" s="12"/>
      <c r="F14" s="14"/>
      <c r="G14" s="14"/>
      <c r="H14" s="14"/>
    </row>
    <row r="15" spans="1:9" x14ac:dyDescent="0.25">
      <c r="A15" s="8"/>
      <c r="B15" s="78"/>
      <c r="C15" s="12"/>
      <c r="D15" s="12"/>
      <c r="E15" s="12"/>
      <c r="F15" s="14"/>
      <c r="G15" s="14"/>
      <c r="H15" s="14"/>
    </row>
    <row r="16" spans="1:9" x14ac:dyDescent="0.25">
      <c r="A16" s="8"/>
      <c r="B16" s="10"/>
      <c r="C16" s="12"/>
      <c r="D16" s="12"/>
      <c r="E16" s="12"/>
      <c r="F16" s="14"/>
      <c r="G16" s="14"/>
      <c r="H16" s="14"/>
    </row>
    <row r="17" spans="1:8" x14ac:dyDescent="0.25">
      <c r="A17" s="8"/>
      <c r="B17" s="10"/>
      <c r="C17" s="12"/>
      <c r="D17" s="12"/>
      <c r="E17" s="12"/>
      <c r="F17" s="14"/>
      <c r="G17" s="14"/>
      <c r="H17" s="14"/>
    </row>
    <row r="18" spans="1:8" x14ac:dyDescent="0.25">
      <c r="A18" s="8"/>
      <c r="B18" s="13"/>
      <c r="C18" s="12"/>
      <c r="D18" s="12"/>
      <c r="E18" s="12"/>
      <c r="F18" s="11"/>
      <c r="G18" s="11"/>
      <c r="H18" s="11"/>
    </row>
    <row r="19" spans="1:8" x14ac:dyDescent="0.25">
      <c r="A19" s="8"/>
      <c r="B19" s="13"/>
      <c r="C19" s="12"/>
      <c r="D19" s="12"/>
      <c r="E19" s="12"/>
      <c r="F19" s="11"/>
      <c r="G19" s="11"/>
      <c r="H19" s="11"/>
    </row>
    <row r="20" spans="1:8" x14ac:dyDescent="0.25">
      <c r="A20" s="8"/>
      <c r="B20" s="13"/>
      <c r="C20" s="12"/>
      <c r="D20" s="12"/>
      <c r="E20" s="12"/>
      <c r="F20" s="11"/>
      <c r="G20" s="11"/>
      <c r="H20" s="11"/>
    </row>
    <row r="21" spans="1:8" x14ac:dyDescent="0.25">
      <c r="A21" s="8"/>
      <c r="B21" s="10"/>
      <c r="C21" s="12"/>
      <c r="D21" s="12"/>
      <c r="E21" s="12"/>
      <c r="F21" s="11"/>
      <c r="G21" s="11"/>
      <c r="H21" s="11"/>
    </row>
    <row r="22" spans="1:8" x14ac:dyDescent="0.25">
      <c r="A22" s="8"/>
      <c r="B22" s="10"/>
      <c r="C22" s="12"/>
      <c r="D22" s="12"/>
      <c r="E22" s="12"/>
      <c r="F22" s="14"/>
      <c r="G22" s="14"/>
      <c r="H22" s="14"/>
    </row>
    <row r="23" spans="1:8" x14ac:dyDescent="0.25">
      <c r="A23" s="8"/>
      <c r="B23" s="10"/>
      <c r="C23" s="12"/>
      <c r="D23" s="12"/>
      <c r="E23" s="12"/>
      <c r="F23" s="14"/>
      <c r="G23" s="14"/>
      <c r="H23" s="14"/>
    </row>
    <row r="24" spans="1:8" x14ac:dyDescent="0.25">
      <c r="A24" s="8"/>
      <c r="B24" s="78"/>
      <c r="C24" s="12"/>
      <c r="D24" s="12"/>
      <c r="E24" s="12"/>
      <c r="F24" s="14"/>
      <c r="G24" s="14"/>
      <c r="H24" s="14"/>
    </row>
    <row r="25" spans="1:8" x14ac:dyDescent="0.25">
      <c r="A25" s="8"/>
      <c r="B25" s="42"/>
      <c r="C25" s="12"/>
      <c r="D25" s="12"/>
      <c r="E25" s="12"/>
      <c r="F25" s="14"/>
      <c r="G25" s="14"/>
      <c r="H25" s="14"/>
    </row>
    <row r="26" spans="1:8" x14ac:dyDescent="0.25">
      <c r="A26" s="8"/>
      <c r="B26" s="42"/>
      <c r="C26" s="12"/>
      <c r="D26" s="12"/>
      <c r="E26" s="12"/>
      <c r="F26" s="14"/>
      <c r="G26" s="14"/>
      <c r="H26" s="14"/>
    </row>
    <row r="27" spans="1:8" x14ac:dyDescent="0.25">
      <c r="A27" s="8"/>
      <c r="B27" s="13"/>
      <c r="C27" s="12"/>
      <c r="D27" s="12"/>
      <c r="E27" s="12"/>
      <c r="F27" s="14"/>
      <c r="G27" s="14"/>
      <c r="H27" s="14"/>
    </row>
    <row r="28" spans="1:8" x14ac:dyDescent="0.25">
      <c r="A28" s="8"/>
      <c r="B28" s="42"/>
      <c r="C28" s="12"/>
      <c r="D28" s="12"/>
      <c r="E28" s="12"/>
      <c r="F28" s="14"/>
      <c r="G28" s="14"/>
      <c r="H28" s="14"/>
    </row>
    <row r="29" spans="1:8" x14ac:dyDescent="0.25">
      <c r="A29" s="8"/>
      <c r="B29" s="9"/>
      <c r="C29" s="12"/>
      <c r="D29" s="12"/>
      <c r="E29" s="12"/>
      <c r="F29" s="11"/>
      <c r="G29" s="11"/>
      <c r="H29" s="11"/>
    </row>
    <row r="30" spans="1:8" x14ac:dyDescent="0.25">
      <c r="A30" s="15"/>
      <c r="B30" s="51"/>
      <c r="C30" s="18"/>
      <c r="D30" s="18"/>
      <c r="E30" s="18"/>
      <c r="F30" s="81"/>
      <c r="G30" s="81"/>
      <c r="H30" s="81"/>
    </row>
    <row r="31" spans="1:8" x14ac:dyDescent="0.25">
      <c r="A31" s="241" t="s">
        <v>31</v>
      </c>
      <c r="B31" s="223"/>
      <c r="C31" s="223"/>
      <c r="D31" s="224"/>
      <c r="E31" s="57"/>
      <c r="F31" s="41"/>
      <c r="G31" s="41"/>
      <c r="H31" s="49"/>
    </row>
    <row r="32" spans="1:8" x14ac:dyDescent="0.25">
      <c r="A32" s="39"/>
      <c r="B32" s="2"/>
      <c r="C32" s="2"/>
      <c r="D32" s="2"/>
      <c r="E32" s="2"/>
      <c r="F32" s="35"/>
      <c r="G32" s="2"/>
      <c r="H32" s="2"/>
    </row>
    <row r="33" spans="1:8" s="94" customFormat="1" ht="37.5" customHeight="1" x14ac:dyDescent="0.25">
      <c r="B33" s="89" t="s">
        <v>233</v>
      </c>
      <c r="D33" s="89" t="s">
        <v>235</v>
      </c>
      <c r="F33" s="214" t="s">
        <v>238</v>
      </c>
      <c r="G33" s="214"/>
      <c r="H33" s="93"/>
    </row>
    <row r="34" spans="1:8" s="94" customFormat="1" x14ac:dyDescent="0.25">
      <c r="B34" s="89" t="s">
        <v>234</v>
      </c>
      <c r="C34"/>
      <c r="D34" s="89" t="s">
        <v>236</v>
      </c>
      <c r="E34"/>
      <c r="F34" s="214" t="s">
        <v>237</v>
      </c>
      <c r="G34" s="214"/>
      <c r="H34" s="91"/>
    </row>
    <row r="35" spans="1:8" x14ac:dyDescent="0.25">
      <c r="A35" s="6"/>
      <c r="B35" s="6"/>
      <c r="D35" s="6"/>
      <c r="E35" s="6"/>
      <c r="F35" s="6"/>
      <c r="G35" s="6"/>
      <c r="H35" s="6"/>
    </row>
    <row r="36" spans="1:8" x14ac:dyDescent="0.25">
      <c r="B36" s="6"/>
      <c r="D36" s="6"/>
      <c r="E36" s="6"/>
      <c r="F36" s="6"/>
      <c r="G36" s="6"/>
    </row>
    <row r="37" spans="1:8" x14ac:dyDescent="0.25">
      <c r="A37" s="6"/>
      <c r="B37" s="6"/>
      <c r="D37" s="6"/>
      <c r="E37" s="6"/>
      <c r="F37" s="6"/>
      <c r="G37" s="6"/>
    </row>
    <row r="39" spans="1:8" x14ac:dyDescent="0.25">
      <c r="B39" s="215" t="s">
        <v>63</v>
      </c>
      <c r="C39" s="215"/>
      <c r="D39" s="215"/>
      <c r="E39" s="215"/>
      <c r="F39" s="215"/>
      <c r="G39" s="215"/>
    </row>
    <row r="40" spans="1:8" x14ac:dyDescent="0.25">
      <c r="B40" s="19"/>
      <c r="C40" s="20"/>
      <c r="F40"/>
    </row>
    <row r="41" spans="1:8" ht="12.75" customHeight="1" x14ac:dyDescent="0.25">
      <c r="B41" s="233" t="s">
        <v>213</v>
      </c>
      <c r="C41" s="232"/>
      <c r="D41" s="217" t="s">
        <v>133</v>
      </c>
      <c r="E41" s="217"/>
      <c r="F41" s="217"/>
      <c r="G41" s="217"/>
      <c r="H41" s="217"/>
    </row>
    <row r="42" spans="1:8" ht="12.75" customHeight="1" x14ac:dyDescent="0.25">
      <c r="B42" s="232" t="s">
        <v>51</v>
      </c>
      <c r="C42" s="232"/>
      <c r="D42" s="217" t="s">
        <v>52</v>
      </c>
      <c r="E42" s="217"/>
      <c r="F42" s="217"/>
      <c r="G42" s="217"/>
      <c r="H42" s="217"/>
    </row>
    <row r="43" spans="1:8" ht="12.75" customHeight="1" x14ac:dyDescent="0.25">
      <c r="B43" s="232" t="s">
        <v>83</v>
      </c>
      <c r="C43" s="232"/>
      <c r="D43" s="217" t="s">
        <v>111</v>
      </c>
      <c r="E43" s="217"/>
      <c r="F43" s="217"/>
      <c r="G43" s="217"/>
      <c r="H43" s="217"/>
    </row>
    <row r="44" spans="1:8" ht="24" customHeight="1" x14ac:dyDescent="0.25">
      <c r="B44" s="232" t="s">
        <v>84</v>
      </c>
      <c r="C44" s="232"/>
      <c r="D44" s="217" t="s">
        <v>98</v>
      </c>
      <c r="E44" s="217"/>
      <c r="F44" s="217"/>
      <c r="G44" s="217"/>
      <c r="H44" s="217"/>
    </row>
    <row r="45" spans="1:8" ht="25.5" customHeight="1" x14ac:dyDescent="0.25">
      <c r="B45" s="232" t="s">
        <v>99</v>
      </c>
      <c r="C45" s="232"/>
      <c r="D45" s="217" t="s">
        <v>105</v>
      </c>
      <c r="E45" s="217"/>
      <c r="F45" s="217"/>
      <c r="G45" s="217"/>
      <c r="H45" s="217"/>
    </row>
    <row r="46" spans="1:8" ht="12.75" customHeight="1" x14ac:dyDescent="0.25">
      <c r="B46" s="231" t="s">
        <v>100</v>
      </c>
      <c r="C46" s="231"/>
      <c r="D46" s="218" t="s">
        <v>106</v>
      </c>
      <c r="E46" s="218"/>
      <c r="F46" s="218"/>
      <c r="G46" s="218"/>
      <c r="H46" s="218"/>
    </row>
    <row r="47" spans="1:8" ht="12.75" customHeight="1" x14ac:dyDescent="0.25">
      <c r="B47" s="231" t="s">
        <v>101</v>
      </c>
      <c r="C47" s="231"/>
      <c r="D47" s="218" t="s">
        <v>107</v>
      </c>
      <c r="E47" s="218"/>
      <c r="F47" s="218"/>
      <c r="G47" s="218"/>
      <c r="H47" s="218"/>
    </row>
    <row r="48" spans="1:8" ht="12.75" customHeight="1" x14ac:dyDescent="0.25">
      <c r="B48" s="231" t="s">
        <v>102</v>
      </c>
      <c r="C48" s="231"/>
      <c r="D48" s="218" t="s">
        <v>108</v>
      </c>
      <c r="E48" s="218"/>
      <c r="F48" s="218"/>
      <c r="G48" s="218"/>
      <c r="H48" s="218"/>
    </row>
    <row r="49" spans="2:8" ht="12.75" customHeight="1" x14ac:dyDescent="0.25">
      <c r="B49" s="231" t="s">
        <v>103</v>
      </c>
      <c r="C49" s="231"/>
      <c r="D49" s="218" t="s">
        <v>109</v>
      </c>
      <c r="E49" s="218"/>
      <c r="F49" s="218"/>
      <c r="G49" s="218"/>
      <c r="H49" s="218"/>
    </row>
    <row r="50" spans="2:8" ht="12.75" customHeight="1" x14ac:dyDescent="0.25">
      <c r="B50" s="231" t="s">
        <v>104</v>
      </c>
      <c r="C50" s="231"/>
      <c r="D50" s="218" t="s">
        <v>110</v>
      </c>
      <c r="E50" s="218"/>
      <c r="F50" s="218"/>
      <c r="G50" s="218"/>
      <c r="H50" s="218"/>
    </row>
    <row r="51" spans="2:8" x14ac:dyDescent="0.25">
      <c r="B51" s="100" t="s">
        <v>207</v>
      </c>
      <c r="C51" s="61"/>
      <c r="D51" s="5" t="s">
        <v>210</v>
      </c>
      <c r="E51" s="5"/>
    </row>
    <row r="52" spans="2:8" x14ac:dyDescent="0.25">
      <c r="B52" s="100" t="s">
        <v>208</v>
      </c>
      <c r="C52" s="61"/>
      <c r="D52" s="5" t="s">
        <v>211</v>
      </c>
      <c r="E52" s="5"/>
    </row>
    <row r="53" spans="2:8" x14ac:dyDescent="0.25">
      <c r="B53" s="100" t="s">
        <v>209</v>
      </c>
      <c r="C53" s="6"/>
      <c r="D53" s="5" t="s">
        <v>212</v>
      </c>
      <c r="E53" s="5"/>
    </row>
  </sheetData>
  <mergeCells count="36">
    <mergeCell ref="A1:H1"/>
    <mergeCell ref="A2:H2"/>
    <mergeCell ref="A4:H4"/>
    <mergeCell ref="A5:H5"/>
    <mergeCell ref="A7:A8"/>
    <mergeCell ref="H7:H8"/>
    <mergeCell ref="B7:B8"/>
    <mergeCell ref="C7:C8"/>
    <mergeCell ref="D7:D8"/>
    <mergeCell ref="E7:E8"/>
    <mergeCell ref="F7:F8"/>
    <mergeCell ref="G7:G8"/>
    <mergeCell ref="A31:D31"/>
    <mergeCell ref="D44:H44"/>
    <mergeCell ref="B45:C45"/>
    <mergeCell ref="D45:H45"/>
    <mergeCell ref="D41:H41"/>
    <mergeCell ref="B42:C42"/>
    <mergeCell ref="D42:H42"/>
    <mergeCell ref="B43:C43"/>
    <mergeCell ref="F33:G33"/>
    <mergeCell ref="F34:G34"/>
    <mergeCell ref="B50:C50"/>
    <mergeCell ref="D50:H50"/>
    <mergeCell ref="B39:G39"/>
    <mergeCell ref="B46:C46"/>
    <mergeCell ref="D46:H46"/>
    <mergeCell ref="B47:C47"/>
    <mergeCell ref="D47:H47"/>
    <mergeCell ref="B48:C48"/>
    <mergeCell ref="D43:H43"/>
    <mergeCell ref="B44:C44"/>
    <mergeCell ref="B49:C49"/>
    <mergeCell ref="D49:H49"/>
    <mergeCell ref="D48:H48"/>
    <mergeCell ref="B41:C41"/>
  </mergeCells>
  <pageMargins left="0.7" right="0.7" top="0.75" bottom="0.75" header="0.3" footer="0.3"/>
  <pageSetup paperSize="9" orientation="landscape" horizontalDpi="0" verticalDpi="0" r:id="rId1"/>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theme="3" tint="0.39997558519241921"/>
  </sheetPr>
  <dimension ref="A1:IU54"/>
  <sheetViews>
    <sheetView view="pageBreakPreview" topLeftCell="A4" zoomScaleNormal="100" zoomScaleSheetLayoutView="100" workbookViewId="0">
      <selection activeCell="D14" sqref="D14"/>
    </sheetView>
  </sheetViews>
  <sheetFormatPr baseColWidth="10" defaultColWidth="8.88671875" defaultRowHeight="13.2" x14ac:dyDescent="0.25"/>
  <cols>
    <col min="1" max="1" width="11.6640625" customWidth="1"/>
    <col min="2" max="2" width="30.5546875" customWidth="1"/>
    <col min="3" max="3" width="20" customWidth="1"/>
    <col min="4" max="4" width="16.5546875" customWidth="1"/>
    <col min="5" max="5" width="28.33203125" customWidth="1"/>
    <col min="6" max="6" width="25.109375" customWidth="1"/>
    <col min="7" max="256" width="11.44140625" customWidth="1"/>
  </cols>
  <sheetData>
    <row r="1" spans="1:255" ht="17.399999999999999" x14ac:dyDescent="0.3">
      <c r="A1" s="227" t="s">
        <v>214</v>
      </c>
      <c r="B1" s="227"/>
      <c r="C1" s="227"/>
      <c r="D1" s="227"/>
      <c r="E1" s="227"/>
      <c r="F1" s="227"/>
      <c r="G1" s="59"/>
    </row>
    <row r="2" spans="1:255" ht="17.399999999999999" x14ac:dyDescent="0.3">
      <c r="A2" s="227" t="s">
        <v>245</v>
      </c>
      <c r="B2" s="227"/>
      <c r="C2" s="227"/>
      <c r="D2" s="227"/>
      <c r="E2" s="227"/>
      <c r="F2" s="227"/>
      <c r="G2" s="58"/>
    </row>
    <row r="3" spans="1:255" x14ac:dyDescent="0.25">
      <c r="A3" s="55"/>
      <c r="B3" s="55"/>
      <c r="C3" s="55"/>
      <c r="D3" s="55"/>
      <c r="E3" s="55"/>
      <c r="F3" s="19"/>
      <c r="G3" s="19"/>
    </row>
    <row r="4" spans="1:255" ht="13.8" x14ac:dyDescent="0.25">
      <c r="A4" s="207" t="s">
        <v>135</v>
      </c>
      <c r="B4" s="207"/>
      <c r="C4" s="207"/>
      <c r="D4" s="207"/>
      <c r="E4" s="207"/>
      <c r="F4" s="207"/>
      <c r="G4" s="3"/>
    </row>
    <row r="5" spans="1:255" ht="13.8" x14ac:dyDescent="0.25">
      <c r="A5" s="207" t="s">
        <v>42</v>
      </c>
      <c r="B5" s="207"/>
      <c r="C5" s="207"/>
      <c r="D5" s="207"/>
      <c r="E5" s="207"/>
      <c r="F5" s="207"/>
      <c r="G5" s="3"/>
    </row>
    <row r="7" spans="1:255" x14ac:dyDescent="0.25">
      <c r="A7" s="229" t="s">
        <v>39</v>
      </c>
      <c r="B7" s="25" t="s">
        <v>28</v>
      </c>
      <c r="C7" s="25" t="s">
        <v>13</v>
      </c>
      <c r="D7" s="25" t="s">
        <v>14</v>
      </c>
      <c r="E7" s="25" t="s">
        <v>15</v>
      </c>
      <c r="F7" s="25" t="s">
        <v>16</v>
      </c>
    </row>
    <row r="8" spans="1:255" ht="13.8" thickBot="1" x14ac:dyDescent="0.3">
      <c r="A8" s="230"/>
      <c r="B8" s="29" t="s">
        <v>17</v>
      </c>
      <c r="C8" s="29" t="s">
        <v>25</v>
      </c>
      <c r="D8" s="29" t="s">
        <v>25</v>
      </c>
      <c r="E8" s="29" t="s">
        <v>26</v>
      </c>
      <c r="F8" s="29" t="s">
        <v>27</v>
      </c>
    </row>
    <row r="9" spans="1:255" s="37" customFormat="1" ht="20.399999999999999" x14ac:dyDescent="0.25">
      <c r="A9" s="203" t="s">
        <v>296</v>
      </c>
      <c r="B9" s="104" t="s">
        <v>287</v>
      </c>
      <c r="C9" s="142">
        <v>45002</v>
      </c>
      <c r="D9" s="293">
        <v>65500</v>
      </c>
      <c r="E9" s="203" t="s">
        <v>299</v>
      </c>
      <c r="F9" s="72" t="s">
        <v>295</v>
      </c>
      <c r="G9"/>
      <c r="H9" s="90"/>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30.6" x14ac:dyDescent="0.25">
      <c r="A10" s="122" t="s">
        <v>297</v>
      </c>
      <c r="B10" s="103" t="s">
        <v>288</v>
      </c>
      <c r="C10" s="131">
        <v>45099</v>
      </c>
      <c r="D10" s="294">
        <v>710000</v>
      </c>
      <c r="E10" s="122" t="s">
        <v>300</v>
      </c>
      <c r="F10" s="147" t="s">
        <v>295</v>
      </c>
    </row>
    <row r="11" spans="1:255" ht="40.799999999999997" x14ac:dyDescent="0.25">
      <c r="A11" s="122" t="s">
        <v>297</v>
      </c>
      <c r="B11" s="103" t="s">
        <v>289</v>
      </c>
      <c r="C11" s="131">
        <v>45110</v>
      </c>
      <c r="D11" s="294">
        <v>483720</v>
      </c>
      <c r="E11" s="122" t="s">
        <v>301</v>
      </c>
      <c r="F11" s="147" t="s">
        <v>295</v>
      </c>
    </row>
    <row r="12" spans="1:255" x14ac:dyDescent="0.25">
      <c r="A12" s="122" t="s">
        <v>296</v>
      </c>
      <c r="B12" s="103" t="s">
        <v>290</v>
      </c>
      <c r="C12" s="131">
        <v>45068</v>
      </c>
      <c r="D12" s="294">
        <v>7599</v>
      </c>
      <c r="E12" s="122" t="s">
        <v>302</v>
      </c>
      <c r="F12" s="8" t="s">
        <v>295</v>
      </c>
    </row>
    <row r="13" spans="1:255" x14ac:dyDescent="0.25">
      <c r="A13" s="122" t="s">
        <v>298</v>
      </c>
      <c r="B13" s="103" t="s">
        <v>291</v>
      </c>
      <c r="C13" s="131">
        <v>45224</v>
      </c>
      <c r="D13" s="294">
        <v>9989.92</v>
      </c>
      <c r="E13" s="122" t="s">
        <v>303</v>
      </c>
      <c r="F13" s="8" t="s">
        <v>295</v>
      </c>
    </row>
    <row r="14" spans="1:255" ht="30.6" x14ac:dyDescent="0.25">
      <c r="A14" s="122" t="s">
        <v>296</v>
      </c>
      <c r="B14" s="103" t="s">
        <v>292</v>
      </c>
      <c r="C14" s="131">
        <v>45254</v>
      </c>
      <c r="D14" s="294">
        <v>9473.7199999999993</v>
      </c>
      <c r="E14" s="122" t="s">
        <v>304</v>
      </c>
      <c r="F14" s="8" t="s">
        <v>295</v>
      </c>
    </row>
    <row r="15" spans="1:255" ht="30.6" x14ac:dyDescent="0.25">
      <c r="A15" s="122" t="s">
        <v>296</v>
      </c>
      <c r="B15" s="103" t="s">
        <v>292</v>
      </c>
      <c r="C15" s="131">
        <v>45254</v>
      </c>
      <c r="D15" s="294">
        <v>9473.7199999999993</v>
      </c>
      <c r="E15" s="122" t="s">
        <v>304</v>
      </c>
      <c r="F15" s="8" t="s">
        <v>295</v>
      </c>
    </row>
    <row r="16" spans="1:255" ht="30.6" x14ac:dyDescent="0.25">
      <c r="A16" s="122" t="s">
        <v>296</v>
      </c>
      <c r="B16" s="103" t="s">
        <v>292</v>
      </c>
      <c r="C16" s="131">
        <v>45254</v>
      </c>
      <c r="D16" s="294">
        <v>8434.36</v>
      </c>
      <c r="E16" s="122" t="s">
        <v>304</v>
      </c>
      <c r="F16" s="8" t="s">
        <v>295</v>
      </c>
    </row>
    <row r="17" spans="1:6" ht="40.799999999999997" x14ac:dyDescent="0.25">
      <c r="A17" s="122" t="s">
        <v>296</v>
      </c>
      <c r="B17" s="103" t="s">
        <v>293</v>
      </c>
      <c r="C17" s="131">
        <v>45280</v>
      </c>
      <c r="D17" s="294">
        <v>12238</v>
      </c>
      <c r="E17" s="122" t="s">
        <v>304</v>
      </c>
      <c r="F17" s="8" t="s">
        <v>295</v>
      </c>
    </row>
    <row r="18" spans="1:6" ht="20.399999999999999" x14ac:dyDescent="0.25">
      <c r="A18" s="122" t="s">
        <v>296</v>
      </c>
      <c r="B18" s="103" t="s">
        <v>294</v>
      </c>
      <c r="C18" s="131">
        <v>45289</v>
      </c>
      <c r="D18" s="294">
        <v>27262.2</v>
      </c>
      <c r="E18" s="122" t="s">
        <v>303</v>
      </c>
      <c r="F18" s="8" t="s">
        <v>295</v>
      </c>
    </row>
    <row r="19" spans="1:6" ht="20.399999999999999" x14ac:dyDescent="0.25">
      <c r="A19" s="122" t="s">
        <v>296</v>
      </c>
      <c r="B19" s="103" t="s">
        <v>294</v>
      </c>
      <c r="C19" s="131">
        <v>45289</v>
      </c>
      <c r="D19" s="294">
        <v>27262.2</v>
      </c>
      <c r="E19" s="122" t="s">
        <v>300</v>
      </c>
      <c r="F19" s="8" t="s">
        <v>295</v>
      </c>
    </row>
    <row r="20" spans="1:6" x14ac:dyDescent="0.25">
      <c r="A20" s="12"/>
      <c r="B20" s="13"/>
      <c r="C20" s="64"/>
      <c r="D20" s="14"/>
      <c r="E20" s="12"/>
      <c r="F20" s="12"/>
    </row>
    <row r="21" spans="1:6" x14ac:dyDescent="0.25">
      <c r="A21" s="12"/>
      <c r="B21" s="13"/>
      <c r="C21" s="64"/>
      <c r="D21" s="14"/>
      <c r="E21" s="12"/>
      <c r="F21" s="12"/>
    </row>
    <row r="22" spans="1:6" x14ac:dyDescent="0.25">
      <c r="A22" s="12"/>
      <c r="B22" s="13"/>
      <c r="C22" s="64"/>
      <c r="D22" s="14"/>
      <c r="E22" s="12"/>
      <c r="F22" s="12"/>
    </row>
    <row r="23" spans="1:6" x14ac:dyDescent="0.25">
      <c r="A23" s="12"/>
      <c r="B23" s="13"/>
      <c r="C23" s="64"/>
      <c r="D23" s="14"/>
      <c r="E23" s="12"/>
      <c r="F23" s="12"/>
    </row>
    <row r="24" spans="1:6" x14ac:dyDescent="0.25">
      <c r="A24" s="12"/>
      <c r="B24" s="13"/>
      <c r="C24" s="64"/>
      <c r="D24" s="14"/>
      <c r="E24" s="12"/>
      <c r="F24" s="12"/>
    </row>
    <row r="25" spans="1:6" x14ac:dyDescent="0.25">
      <c r="A25" s="12"/>
      <c r="B25" s="13"/>
      <c r="C25" s="64"/>
      <c r="D25" s="14"/>
      <c r="E25" s="12"/>
      <c r="F25" s="12"/>
    </row>
    <row r="26" spans="1:6" x14ac:dyDescent="0.25">
      <c r="A26" s="12"/>
      <c r="B26" s="13"/>
      <c r="C26" s="64"/>
      <c r="D26" s="83"/>
      <c r="E26" s="12"/>
      <c r="F26" s="12"/>
    </row>
    <row r="27" spans="1:6" x14ac:dyDescent="0.25">
      <c r="A27" s="12"/>
      <c r="B27" s="13"/>
      <c r="C27" s="64"/>
      <c r="D27" s="14"/>
      <c r="E27" s="12"/>
      <c r="F27" s="12"/>
    </row>
    <row r="28" spans="1:6" x14ac:dyDescent="0.25">
      <c r="A28" s="12"/>
      <c r="B28" s="13"/>
      <c r="C28" s="64"/>
      <c r="D28" s="14"/>
      <c r="E28" s="12"/>
      <c r="F28" s="12"/>
    </row>
    <row r="29" spans="1:6" x14ac:dyDescent="0.25">
      <c r="A29" s="12"/>
      <c r="B29" s="13"/>
      <c r="C29" s="64"/>
      <c r="D29" s="14"/>
      <c r="E29" s="12"/>
      <c r="F29" s="12"/>
    </row>
    <row r="30" spans="1:6" x14ac:dyDescent="0.25">
      <c r="A30" s="12"/>
      <c r="B30" s="13"/>
      <c r="C30" s="64"/>
      <c r="D30" s="14"/>
      <c r="E30" s="12"/>
      <c r="F30" s="12"/>
    </row>
    <row r="31" spans="1:6" x14ac:dyDescent="0.25">
      <c r="A31" s="12"/>
      <c r="B31" s="13"/>
      <c r="C31" s="64"/>
      <c r="D31" s="14"/>
      <c r="E31" s="12"/>
      <c r="F31" s="12"/>
    </row>
    <row r="32" spans="1:6" x14ac:dyDescent="0.25">
      <c r="A32" s="12"/>
      <c r="B32" s="13"/>
      <c r="C32" s="64"/>
      <c r="D32" s="14"/>
      <c r="E32" s="12"/>
      <c r="F32" s="12"/>
    </row>
    <row r="33" spans="1:7" x14ac:dyDescent="0.25">
      <c r="A33" s="18"/>
      <c r="B33" s="16"/>
      <c r="C33" s="65"/>
      <c r="D33" s="17"/>
      <c r="E33" s="18"/>
      <c r="F33" s="18"/>
    </row>
    <row r="34" spans="1:7" ht="38.4" customHeight="1" x14ac:dyDescent="0.25">
      <c r="A34" s="2"/>
      <c r="B34" s="35"/>
      <c r="C34" s="44"/>
      <c r="D34" s="40"/>
      <c r="E34" s="2"/>
      <c r="F34" s="2"/>
    </row>
    <row r="35" spans="1:7" s="94" customFormat="1" x14ac:dyDescent="0.25">
      <c r="B35" s="89" t="s">
        <v>233</v>
      </c>
      <c r="D35" s="89" t="s">
        <v>235</v>
      </c>
      <c r="F35" s="89" t="s">
        <v>238</v>
      </c>
      <c r="G35" s="5"/>
    </row>
    <row r="36" spans="1:7" s="94" customFormat="1" x14ac:dyDescent="0.25">
      <c r="B36" s="89" t="s">
        <v>234</v>
      </c>
      <c r="C36"/>
      <c r="D36" s="89" t="s">
        <v>236</v>
      </c>
      <c r="E36"/>
      <c r="F36" s="89" t="s">
        <v>237</v>
      </c>
      <c r="G36" s="5"/>
    </row>
    <row r="37" spans="1:7" x14ac:dyDescent="0.25">
      <c r="A37" s="5"/>
      <c r="B37" s="5"/>
      <c r="C37" s="5"/>
      <c r="D37" s="5"/>
      <c r="E37" s="5"/>
      <c r="F37" s="60"/>
    </row>
    <row r="38" spans="1:7" x14ac:dyDescent="0.25">
      <c r="B38" s="6"/>
      <c r="D38" s="6"/>
      <c r="E38" s="6"/>
      <c r="F38" s="61"/>
    </row>
    <row r="39" spans="1:7" x14ac:dyDescent="0.25">
      <c r="A39" s="6"/>
      <c r="B39" s="6"/>
      <c r="C39" s="6"/>
      <c r="D39" s="6"/>
      <c r="E39" s="6"/>
      <c r="F39" s="61"/>
    </row>
    <row r="42" spans="1:7" x14ac:dyDescent="0.25">
      <c r="B42" s="215" t="s">
        <v>65</v>
      </c>
      <c r="C42" s="215"/>
      <c r="D42" s="215"/>
      <c r="E42" s="215"/>
      <c r="F42" s="215"/>
    </row>
    <row r="43" spans="1:7" x14ac:dyDescent="0.25">
      <c r="B43" s="19"/>
      <c r="C43" s="20"/>
    </row>
    <row r="44" spans="1:7" x14ac:dyDescent="0.25">
      <c r="B44" s="99" t="s">
        <v>213</v>
      </c>
      <c r="C44" s="66"/>
      <c r="D44" s="212" t="s">
        <v>133</v>
      </c>
      <c r="E44" s="212"/>
      <c r="F44" s="212"/>
    </row>
    <row r="45" spans="1:7" x14ac:dyDescent="0.25">
      <c r="B45" s="85" t="s">
        <v>51</v>
      </c>
      <c r="C45" s="66"/>
      <c r="D45" s="212" t="s">
        <v>52</v>
      </c>
      <c r="E45" s="212"/>
      <c r="F45" s="212"/>
    </row>
    <row r="46" spans="1:7" x14ac:dyDescent="0.25">
      <c r="B46" s="86" t="s">
        <v>112</v>
      </c>
      <c r="C46" s="66"/>
      <c r="D46" s="212" t="s">
        <v>117</v>
      </c>
      <c r="E46" s="212"/>
      <c r="F46" s="212"/>
    </row>
    <row r="47" spans="1:7" x14ac:dyDescent="0.25">
      <c r="B47" s="231" t="s">
        <v>113</v>
      </c>
      <c r="C47" s="231"/>
      <c r="D47" s="212" t="s">
        <v>118</v>
      </c>
      <c r="E47" s="212"/>
      <c r="F47" s="212"/>
    </row>
    <row r="48" spans="1:7" x14ac:dyDescent="0.25">
      <c r="B48" s="87" t="s">
        <v>114</v>
      </c>
      <c r="C48" s="88"/>
      <c r="D48" s="213" t="s">
        <v>119</v>
      </c>
      <c r="E48" s="213"/>
      <c r="F48" s="213"/>
    </row>
    <row r="49" spans="2:6" x14ac:dyDescent="0.25">
      <c r="B49" s="231" t="s">
        <v>115</v>
      </c>
      <c r="C49" s="231"/>
      <c r="D49" s="212" t="s">
        <v>120</v>
      </c>
      <c r="E49" s="243"/>
      <c r="F49" s="243"/>
    </row>
    <row r="50" spans="2:6" x14ac:dyDescent="0.25">
      <c r="B50" s="231" t="s">
        <v>116</v>
      </c>
      <c r="C50" s="231"/>
      <c r="D50" s="212" t="s">
        <v>121</v>
      </c>
      <c r="E50" s="243"/>
      <c r="F50" s="243"/>
    </row>
    <row r="51" spans="2:6" x14ac:dyDescent="0.25">
      <c r="B51" s="231" t="s">
        <v>122</v>
      </c>
      <c r="C51" s="231"/>
      <c r="D51" s="212" t="s">
        <v>123</v>
      </c>
      <c r="E51" s="243"/>
      <c r="F51" s="243"/>
    </row>
    <row r="52" spans="2:6" x14ac:dyDescent="0.25">
      <c r="B52" s="100" t="s">
        <v>207</v>
      </c>
      <c r="C52" s="61"/>
      <c r="D52" s="5" t="s">
        <v>210</v>
      </c>
      <c r="E52" s="5"/>
    </row>
    <row r="53" spans="2:6" x14ac:dyDescent="0.25">
      <c r="B53" s="100" t="s">
        <v>208</v>
      </c>
      <c r="C53" s="61"/>
      <c r="D53" s="5" t="s">
        <v>211</v>
      </c>
      <c r="E53" s="5"/>
    </row>
    <row r="54" spans="2:6" x14ac:dyDescent="0.25">
      <c r="B54" s="100" t="s">
        <v>209</v>
      </c>
      <c r="C54" s="6"/>
      <c r="D54" s="5" t="s">
        <v>212</v>
      </c>
      <c r="E54" s="5"/>
    </row>
  </sheetData>
  <mergeCells count="18">
    <mergeCell ref="A4:F4"/>
    <mergeCell ref="A1:F1"/>
    <mergeCell ref="A2:F2"/>
    <mergeCell ref="A5:F5"/>
    <mergeCell ref="B42:F42"/>
    <mergeCell ref="D44:F44"/>
    <mergeCell ref="D45:F45"/>
    <mergeCell ref="D46:F46"/>
    <mergeCell ref="A7:A8"/>
    <mergeCell ref="D47:F47"/>
    <mergeCell ref="D48:F48"/>
    <mergeCell ref="B49:C49"/>
    <mergeCell ref="B50:C50"/>
    <mergeCell ref="B51:C51"/>
    <mergeCell ref="B47:C47"/>
    <mergeCell ref="D49:F49"/>
    <mergeCell ref="D50:F50"/>
    <mergeCell ref="D51:F51"/>
  </mergeCells>
  <phoneticPr fontId="14" type="noConversion"/>
  <printOptions horizontalCentered="1"/>
  <pageMargins left="0.11811023622047245" right="0.11811023622047245" top="0.39370078740157483" bottom="0.39370078740157483" header="0" footer="0"/>
  <pageSetup scale="76" orientation="landscape" horizontalDpi="4294967295" verticalDpi="300" r:id="rId1"/>
  <headerFooter alignWithMargins="0"/>
  <rowBreaks count="1" manualBreakCount="1">
    <brk id="36"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theme="3" tint="0.39997558519241921"/>
    <pageSetUpPr fitToPage="1"/>
  </sheetPr>
  <dimension ref="A1:G53"/>
  <sheetViews>
    <sheetView view="pageBreakPreview" topLeftCell="A13" zoomScaleNormal="100" zoomScaleSheetLayoutView="100" workbookViewId="0">
      <selection activeCell="F17" sqref="F17"/>
    </sheetView>
  </sheetViews>
  <sheetFormatPr baseColWidth="10" defaultColWidth="8.88671875" defaultRowHeight="13.2" x14ac:dyDescent="0.25"/>
  <cols>
    <col min="1" max="1" width="9" customWidth="1"/>
    <col min="2" max="2" width="28.5546875" customWidth="1"/>
    <col min="3" max="3" width="22.44140625" customWidth="1"/>
    <col min="4" max="4" width="18" customWidth="1"/>
    <col min="5" max="5" width="24.6640625" customWidth="1"/>
    <col min="6" max="6" width="31.109375" customWidth="1"/>
    <col min="7" max="7" width="4.109375" customWidth="1"/>
    <col min="8" max="256" width="11.44140625" customWidth="1"/>
  </cols>
  <sheetData>
    <row r="1" spans="1:7" ht="15.6" x14ac:dyDescent="0.3">
      <c r="A1" s="205" t="s">
        <v>214</v>
      </c>
      <c r="B1" s="206"/>
      <c r="C1" s="206"/>
      <c r="D1" s="206"/>
      <c r="E1" s="206"/>
      <c r="F1" s="206"/>
    </row>
    <row r="2" spans="1:7" ht="15.6" x14ac:dyDescent="0.3">
      <c r="A2" s="205" t="s">
        <v>245</v>
      </c>
      <c r="B2" s="205"/>
      <c r="C2" s="205"/>
      <c r="D2" s="205"/>
      <c r="E2" s="205"/>
      <c r="F2" s="205"/>
    </row>
    <row r="3" spans="1:7" x14ac:dyDescent="0.25">
      <c r="A3" s="55"/>
      <c r="B3" s="55"/>
      <c r="C3" s="55"/>
      <c r="D3" s="55"/>
      <c r="E3" s="55"/>
      <c r="F3" s="19"/>
      <c r="G3" s="2"/>
    </row>
    <row r="4" spans="1:7" ht="13.8" x14ac:dyDescent="0.25">
      <c r="A4" s="207" t="s">
        <v>136</v>
      </c>
      <c r="B4" s="207"/>
      <c r="C4" s="207"/>
      <c r="D4" s="207"/>
      <c r="E4" s="207"/>
      <c r="F4" s="207"/>
      <c r="G4" s="2"/>
    </row>
    <row r="5" spans="1:7" ht="13.8" x14ac:dyDescent="0.25">
      <c r="A5" s="207" t="s">
        <v>42</v>
      </c>
      <c r="B5" s="207"/>
      <c r="C5" s="207"/>
      <c r="D5" s="207"/>
      <c r="E5" s="207"/>
      <c r="F5" s="207"/>
      <c r="G5" s="2"/>
    </row>
    <row r="6" spans="1:7" ht="15.6" x14ac:dyDescent="0.3">
      <c r="B6" s="45"/>
      <c r="C6" s="45"/>
      <c r="D6" s="45"/>
      <c r="E6" s="45"/>
    </row>
    <row r="7" spans="1:7" x14ac:dyDescent="0.25">
      <c r="A7" s="225" t="s">
        <v>39</v>
      </c>
      <c r="B7" s="25" t="s">
        <v>28</v>
      </c>
      <c r="C7" s="25" t="s">
        <v>13</v>
      </c>
      <c r="D7" s="25" t="s">
        <v>18</v>
      </c>
      <c r="E7" s="25" t="s">
        <v>15</v>
      </c>
      <c r="F7" s="25" t="s">
        <v>19</v>
      </c>
    </row>
    <row r="8" spans="1:7" x14ac:dyDescent="0.25">
      <c r="A8" s="236"/>
      <c r="B8" s="29" t="s">
        <v>20</v>
      </c>
      <c r="C8" s="29" t="s">
        <v>21</v>
      </c>
      <c r="D8" s="29" t="s">
        <v>22</v>
      </c>
      <c r="E8" s="29" t="s">
        <v>26</v>
      </c>
      <c r="F8" s="29" t="s">
        <v>21</v>
      </c>
    </row>
    <row r="9" spans="1:7" ht="30.6" x14ac:dyDescent="0.25">
      <c r="A9" s="102" t="s">
        <v>355</v>
      </c>
      <c r="B9" s="102" t="s">
        <v>358</v>
      </c>
      <c r="C9" s="295">
        <v>45107</v>
      </c>
      <c r="D9" s="296">
        <v>500000</v>
      </c>
      <c r="E9" s="102" t="s">
        <v>356</v>
      </c>
      <c r="F9" s="102" t="s">
        <v>357</v>
      </c>
    </row>
    <row r="10" spans="1:7" x14ac:dyDescent="0.25">
      <c r="A10" s="4"/>
      <c r="B10" s="48"/>
      <c r="C10" s="68"/>
      <c r="D10" s="69"/>
      <c r="F10" s="4"/>
    </row>
    <row r="11" spans="1:7" x14ac:dyDescent="0.25">
      <c r="A11" s="4"/>
      <c r="B11" s="48"/>
      <c r="C11" s="48"/>
      <c r="D11" s="69"/>
      <c r="F11" s="4"/>
    </row>
    <row r="12" spans="1:7" x14ac:dyDescent="0.25">
      <c r="A12" s="4"/>
      <c r="B12" s="48"/>
      <c r="C12" s="48"/>
      <c r="D12" s="69"/>
      <c r="F12" s="4"/>
    </row>
    <row r="13" spans="1:7" x14ac:dyDescent="0.25">
      <c r="A13" s="4"/>
      <c r="B13" s="48"/>
      <c r="C13" s="48"/>
      <c r="D13" s="69"/>
      <c r="F13" s="4"/>
    </row>
    <row r="14" spans="1:7" x14ac:dyDescent="0.25">
      <c r="A14" s="4"/>
      <c r="B14" s="48"/>
      <c r="C14" s="48"/>
      <c r="D14" s="69"/>
      <c r="F14" s="4"/>
    </row>
    <row r="15" spans="1:7" x14ac:dyDescent="0.25">
      <c r="A15" s="4"/>
      <c r="B15" s="48"/>
      <c r="C15" s="48"/>
      <c r="D15" s="69"/>
      <c r="F15" s="4"/>
    </row>
    <row r="16" spans="1:7" ht="15.75" customHeight="1" x14ac:dyDescent="0.5">
      <c r="A16" s="4"/>
      <c r="B16" s="70"/>
      <c r="C16" s="48"/>
      <c r="D16" s="69"/>
      <c r="F16" s="4"/>
    </row>
    <row r="17" spans="1:6" x14ac:dyDescent="0.25">
      <c r="A17" s="4"/>
      <c r="B17" s="48"/>
      <c r="C17" s="48"/>
      <c r="D17" s="69"/>
      <c r="F17" s="4"/>
    </row>
    <row r="18" spans="1:6" x14ac:dyDescent="0.25">
      <c r="A18" s="4"/>
      <c r="B18" s="48"/>
      <c r="C18" s="48"/>
      <c r="D18" s="69"/>
      <c r="F18" s="4"/>
    </row>
    <row r="19" spans="1:6" x14ac:dyDescent="0.25">
      <c r="A19" s="4"/>
      <c r="B19" s="48"/>
      <c r="C19" s="48"/>
      <c r="D19" s="69"/>
      <c r="F19" s="4"/>
    </row>
    <row r="20" spans="1:6" x14ac:dyDescent="0.25">
      <c r="A20" s="4"/>
      <c r="B20" s="48"/>
      <c r="C20" s="48"/>
      <c r="D20" s="69"/>
      <c r="F20" s="4"/>
    </row>
    <row r="21" spans="1:6" x14ac:dyDescent="0.25">
      <c r="A21" s="4"/>
      <c r="B21" s="48"/>
      <c r="C21" s="48"/>
      <c r="D21" s="69"/>
      <c r="F21" s="4"/>
    </row>
    <row r="22" spans="1:6" x14ac:dyDescent="0.25">
      <c r="A22" s="4"/>
      <c r="B22" s="48"/>
      <c r="C22" s="48"/>
      <c r="D22" s="69"/>
      <c r="F22" s="4"/>
    </row>
    <row r="23" spans="1:6" x14ac:dyDescent="0.25">
      <c r="A23" s="4"/>
      <c r="B23" s="48"/>
      <c r="C23" s="48"/>
      <c r="D23" s="69"/>
      <c r="F23" s="4"/>
    </row>
    <row r="24" spans="1:6" x14ac:dyDescent="0.25">
      <c r="A24" s="4"/>
      <c r="B24" s="48"/>
      <c r="C24" s="48"/>
      <c r="D24" s="69"/>
      <c r="F24" s="4"/>
    </row>
    <row r="25" spans="1:6" x14ac:dyDescent="0.25">
      <c r="A25" s="4"/>
      <c r="B25" s="48"/>
      <c r="C25" s="48"/>
      <c r="D25" s="69"/>
      <c r="F25" s="4"/>
    </row>
    <row r="26" spans="1:6" x14ac:dyDescent="0.25">
      <c r="A26" s="4"/>
      <c r="B26" s="48"/>
      <c r="C26" s="48"/>
      <c r="D26" s="69"/>
      <c r="F26" s="4"/>
    </row>
    <row r="27" spans="1:6" x14ac:dyDescent="0.25">
      <c r="A27" s="4"/>
      <c r="B27" s="48"/>
      <c r="C27" s="48"/>
      <c r="D27" s="69"/>
      <c r="F27" s="4"/>
    </row>
    <row r="28" spans="1:6" x14ac:dyDescent="0.25">
      <c r="A28" s="4"/>
      <c r="B28" s="48"/>
      <c r="C28" s="48"/>
      <c r="D28" s="69"/>
      <c r="F28" s="4"/>
    </row>
    <row r="29" spans="1:6" x14ac:dyDescent="0.25">
      <c r="A29" s="4"/>
      <c r="B29" s="48"/>
      <c r="C29" s="48"/>
      <c r="D29" s="69"/>
      <c r="F29" s="4"/>
    </row>
    <row r="30" spans="1:6" x14ac:dyDescent="0.25">
      <c r="A30" s="4"/>
      <c r="B30" s="48"/>
      <c r="C30" s="48"/>
      <c r="D30" s="69"/>
      <c r="F30" s="4"/>
    </row>
    <row r="31" spans="1:6" x14ac:dyDescent="0.25">
      <c r="A31" s="4"/>
      <c r="B31" s="48"/>
      <c r="C31" s="48"/>
      <c r="D31" s="69"/>
      <c r="F31" s="4"/>
    </row>
    <row r="32" spans="1:6" x14ac:dyDescent="0.25">
      <c r="A32" s="30"/>
      <c r="B32" s="30"/>
      <c r="C32" s="30"/>
      <c r="D32" s="71"/>
      <c r="E32" s="30"/>
      <c r="F32" s="30"/>
    </row>
    <row r="33" spans="1:7" x14ac:dyDescent="0.25">
      <c r="A33" s="245" t="s">
        <v>31</v>
      </c>
      <c r="B33" s="246"/>
      <c r="C33" s="247"/>
      <c r="D33" s="204">
        <v>500000</v>
      </c>
      <c r="E33" s="67"/>
      <c r="F33" s="38"/>
    </row>
    <row r="34" spans="1:7" ht="52.2" customHeight="1" x14ac:dyDescent="0.25"/>
    <row r="35" spans="1:7" s="92" customFormat="1" x14ac:dyDescent="0.25">
      <c r="A35" s="94"/>
      <c r="B35" s="89" t="s">
        <v>233</v>
      </c>
      <c r="C35" s="94"/>
      <c r="D35" s="89" t="s">
        <v>235</v>
      </c>
      <c r="E35" s="94"/>
      <c r="F35" s="89" t="s">
        <v>238</v>
      </c>
      <c r="G35" s="89"/>
    </row>
    <row r="36" spans="1:7" x14ac:dyDescent="0.25">
      <c r="A36" s="94"/>
      <c r="B36" s="89" t="s">
        <v>234</v>
      </c>
      <c r="D36" s="89" t="s">
        <v>236</v>
      </c>
      <c r="F36" s="89" t="s">
        <v>237</v>
      </c>
      <c r="G36" s="89"/>
    </row>
    <row r="37" spans="1:7" x14ac:dyDescent="0.25">
      <c r="A37" s="5"/>
      <c r="C37" s="5"/>
      <c r="E37" s="5"/>
      <c r="F37" s="5"/>
      <c r="G37" s="6"/>
    </row>
    <row r="38" spans="1:7" x14ac:dyDescent="0.25">
      <c r="B38" s="6"/>
      <c r="D38" s="5"/>
      <c r="E38" s="5"/>
      <c r="F38" s="5"/>
      <c r="G38" s="6"/>
    </row>
    <row r="39" spans="1:7" x14ac:dyDescent="0.25">
      <c r="A39" s="6"/>
      <c r="C39" s="5"/>
      <c r="E39" s="5"/>
      <c r="F39" s="5"/>
      <c r="G39" s="6"/>
    </row>
    <row r="41" spans="1:7" x14ac:dyDescent="0.25">
      <c r="B41" s="215" t="s">
        <v>66</v>
      </c>
      <c r="C41" s="215"/>
      <c r="D41" s="215"/>
      <c r="E41" s="215"/>
      <c r="F41" s="215"/>
    </row>
    <row r="42" spans="1:7" x14ac:dyDescent="0.25">
      <c r="B42" s="19"/>
      <c r="C42" s="20"/>
    </row>
    <row r="43" spans="1:7" x14ac:dyDescent="0.25">
      <c r="B43" s="99" t="s">
        <v>213</v>
      </c>
      <c r="C43" s="66"/>
      <c r="D43" s="212" t="s">
        <v>133</v>
      </c>
      <c r="E43" s="212"/>
      <c r="F43" s="212"/>
    </row>
    <row r="44" spans="1:7" x14ac:dyDescent="0.25">
      <c r="B44" s="85" t="s">
        <v>51</v>
      </c>
      <c r="C44" s="66"/>
      <c r="D44" s="212" t="s">
        <v>52</v>
      </c>
      <c r="E44" s="212"/>
      <c r="F44" s="212"/>
    </row>
    <row r="45" spans="1:7" x14ac:dyDescent="0.25">
      <c r="B45" s="86" t="s">
        <v>112</v>
      </c>
      <c r="C45" s="66"/>
      <c r="D45" s="212" t="s">
        <v>117</v>
      </c>
      <c r="E45" s="212"/>
      <c r="F45" s="212"/>
    </row>
    <row r="46" spans="1:7" ht="25.5" customHeight="1" x14ac:dyDescent="0.25">
      <c r="B46" s="232" t="s">
        <v>124</v>
      </c>
      <c r="C46" s="232"/>
      <c r="D46" s="244" t="s">
        <v>118</v>
      </c>
      <c r="E46" s="244"/>
      <c r="F46" s="244"/>
    </row>
    <row r="47" spans="1:7" x14ac:dyDescent="0.25">
      <c r="B47" s="87" t="s">
        <v>125</v>
      </c>
      <c r="C47" s="88"/>
      <c r="D47" s="213" t="s">
        <v>126</v>
      </c>
      <c r="E47" s="213"/>
      <c r="F47" s="213"/>
    </row>
    <row r="48" spans="1:7" ht="12.75" customHeight="1" x14ac:dyDescent="0.25">
      <c r="B48" s="231" t="s">
        <v>127</v>
      </c>
      <c r="C48" s="231"/>
      <c r="D48" s="212" t="s">
        <v>128</v>
      </c>
      <c r="E48" s="243"/>
      <c r="F48" s="243"/>
    </row>
    <row r="49" spans="2:6" x14ac:dyDescent="0.25">
      <c r="B49" s="231" t="s">
        <v>116</v>
      </c>
      <c r="C49" s="231"/>
      <c r="D49" s="212" t="s">
        <v>129</v>
      </c>
      <c r="E49" s="243"/>
      <c r="F49" s="243"/>
    </row>
    <row r="50" spans="2:6" x14ac:dyDescent="0.25">
      <c r="B50" s="231" t="s">
        <v>130</v>
      </c>
      <c r="C50" s="231"/>
      <c r="D50" s="212" t="s">
        <v>131</v>
      </c>
      <c r="E50" s="243"/>
      <c r="F50" s="243"/>
    </row>
    <row r="51" spans="2:6" x14ac:dyDescent="0.25">
      <c r="B51" s="100" t="s">
        <v>207</v>
      </c>
      <c r="C51" s="61"/>
      <c r="D51" s="5" t="s">
        <v>210</v>
      </c>
    </row>
    <row r="52" spans="2:6" x14ac:dyDescent="0.25">
      <c r="B52" s="100" t="s">
        <v>208</v>
      </c>
      <c r="C52" s="61"/>
      <c r="D52" s="5" t="s">
        <v>211</v>
      </c>
    </row>
    <row r="53" spans="2:6" x14ac:dyDescent="0.25">
      <c r="B53" s="100" t="s">
        <v>209</v>
      </c>
      <c r="C53" s="6"/>
      <c r="D53" s="5" t="s">
        <v>212</v>
      </c>
    </row>
  </sheetData>
  <mergeCells count="19">
    <mergeCell ref="A1:F1"/>
    <mergeCell ref="A2:F2"/>
    <mergeCell ref="A4:F4"/>
    <mergeCell ref="A5:F5"/>
    <mergeCell ref="A7:A8"/>
    <mergeCell ref="A33:C33"/>
    <mergeCell ref="B41:F41"/>
    <mergeCell ref="D43:F43"/>
    <mergeCell ref="D44:F44"/>
    <mergeCell ref="D45:F45"/>
    <mergeCell ref="D46:F46"/>
    <mergeCell ref="B50:C50"/>
    <mergeCell ref="D50:F50"/>
    <mergeCell ref="D47:F47"/>
    <mergeCell ref="D48:F48"/>
    <mergeCell ref="B46:C46"/>
    <mergeCell ref="B48:C48"/>
    <mergeCell ref="B49:C49"/>
    <mergeCell ref="D49:F49"/>
  </mergeCells>
  <phoneticPr fontId="14"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25DF-C885-48EF-A69D-65F1FEA8F5F9}">
  <sheetPr>
    <pageSetUpPr fitToPage="1"/>
  </sheetPr>
  <dimension ref="A3:N129"/>
  <sheetViews>
    <sheetView tabSelected="1" zoomScale="90" zoomScaleNormal="90" zoomScaleSheetLayoutView="25" workbookViewId="0">
      <selection activeCell="N65" sqref="N65"/>
    </sheetView>
  </sheetViews>
  <sheetFormatPr baseColWidth="10" defaultRowHeight="13.8" x14ac:dyDescent="0.3"/>
  <cols>
    <col min="1" max="1" width="25" style="98" customWidth="1"/>
    <col min="2" max="2" width="14.6640625" style="98" customWidth="1"/>
    <col min="3" max="4" width="16.44140625" style="98" customWidth="1"/>
    <col min="5" max="5" width="15.5546875" style="98" customWidth="1"/>
    <col min="6" max="6" width="7.109375" style="98" customWidth="1"/>
    <col min="7" max="7" width="14" style="98" customWidth="1"/>
    <col min="8" max="9" width="13.6640625" style="98" customWidth="1"/>
    <col min="10" max="11" width="14.33203125" style="98" customWidth="1"/>
    <col min="12" max="12" width="11.109375" style="98" customWidth="1"/>
    <col min="13" max="13" width="15.6640625" style="98" customWidth="1"/>
    <col min="14" max="158" width="11.5546875" style="98"/>
    <col min="159" max="159" width="34.109375" style="98" customWidth="1"/>
    <col min="160" max="160" width="14.6640625" style="98" customWidth="1"/>
    <col min="161" max="162" width="16.44140625" style="98" customWidth="1"/>
    <col min="163" max="163" width="14" style="98" customWidth="1"/>
    <col min="164" max="164" width="6" style="98" customWidth="1"/>
    <col min="165" max="165" width="12.6640625" style="98" customWidth="1"/>
    <col min="166" max="167" width="13.6640625" style="98" customWidth="1"/>
    <col min="168" max="169" width="14.33203125" style="98" customWidth="1"/>
    <col min="170" max="170" width="8.33203125" style="98" customWidth="1"/>
    <col min="171" max="414" width="11.5546875" style="98"/>
    <col min="415" max="415" width="34.109375" style="98" customWidth="1"/>
    <col min="416" max="416" width="14.6640625" style="98" customWidth="1"/>
    <col min="417" max="418" width="16.44140625" style="98" customWidth="1"/>
    <col min="419" max="419" width="14" style="98" customWidth="1"/>
    <col min="420" max="420" width="6" style="98" customWidth="1"/>
    <col min="421" max="421" width="12.6640625" style="98" customWidth="1"/>
    <col min="422" max="423" width="13.6640625" style="98" customWidth="1"/>
    <col min="424" max="425" width="14.33203125" style="98" customWidth="1"/>
    <col min="426" max="426" width="8.33203125" style="98" customWidth="1"/>
    <col min="427" max="670" width="11.5546875" style="98"/>
    <col min="671" max="671" width="34.109375" style="98" customWidth="1"/>
    <col min="672" max="672" width="14.6640625" style="98" customWidth="1"/>
    <col min="673" max="674" width="16.44140625" style="98" customWidth="1"/>
    <col min="675" max="675" width="14" style="98" customWidth="1"/>
    <col min="676" max="676" width="6" style="98" customWidth="1"/>
    <col min="677" max="677" width="12.6640625" style="98" customWidth="1"/>
    <col min="678" max="679" width="13.6640625" style="98" customWidth="1"/>
    <col min="680" max="681" width="14.33203125" style="98" customWidth="1"/>
    <col min="682" max="682" width="8.33203125" style="98" customWidth="1"/>
    <col min="683" max="926" width="11.5546875" style="98"/>
    <col min="927" max="927" width="34.109375" style="98" customWidth="1"/>
    <col min="928" max="928" width="14.6640625" style="98" customWidth="1"/>
    <col min="929" max="930" width="16.44140625" style="98" customWidth="1"/>
    <col min="931" max="931" width="14" style="98" customWidth="1"/>
    <col min="932" max="932" width="6" style="98" customWidth="1"/>
    <col min="933" max="933" width="12.6640625" style="98" customWidth="1"/>
    <col min="934" max="935" width="13.6640625" style="98" customWidth="1"/>
    <col min="936" max="937" width="14.33203125" style="98" customWidth="1"/>
    <col min="938" max="938" width="8.33203125" style="98" customWidth="1"/>
    <col min="939" max="1182" width="11.5546875" style="98"/>
    <col min="1183" max="1183" width="34.109375" style="98" customWidth="1"/>
    <col min="1184" max="1184" width="14.6640625" style="98" customWidth="1"/>
    <col min="1185" max="1186" width="16.44140625" style="98" customWidth="1"/>
    <col min="1187" max="1187" width="14" style="98" customWidth="1"/>
    <col min="1188" max="1188" width="6" style="98" customWidth="1"/>
    <col min="1189" max="1189" width="12.6640625" style="98" customWidth="1"/>
    <col min="1190" max="1191" width="13.6640625" style="98" customWidth="1"/>
    <col min="1192" max="1193" width="14.33203125" style="98" customWidth="1"/>
    <col min="1194" max="1194" width="8.33203125" style="98" customWidth="1"/>
    <col min="1195" max="1438" width="11.5546875" style="98"/>
    <col min="1439" max="1439" width="34.109375" style="98" customWidth="1"/>
    <col min="1440" max="1440" width="14.6640625" style="98" customWidth="1"/>
    <col min="1441" max="1442" width="16.44140625" style="98" customWidth="1"/>
    <col min="1443" max="1443" width="14" style="98" customWidth="1"/>
    <col min="1444" max="1444" width="6" style="98" customWidth="1"/>
    <col min="1445" max="1445" width="12.6640625" style="98" customWidth="1"/>
    <col min="1446" max="1447" width="13.6640625" style="98" customWidth="1"/>
    <col min="1448" max="1449" width="14.33203125" style="98" customWidth="1"/>
    <col min="1450" max="1450" width="8.33203125" style="98" customWidth="1"/>
    <col min="1451" max="1694" width="11.5546875" style="98"/>
    <col min="1695" max="1695" width="34.109375" style="98" customWidth="1"/>
    <col min="1696" max="1696" width="14.6640625" style="98" customWidth="1"/>
    <col min="1697" max="1698" width="16.44140625" style="98" customWidth="1"/>
    <col min="1699" max="1699" width="14" style="98" customWidth="1"/>
    <col min="1700" max="1700" width="6" style="98" customWidth="1"/>
    <col min="1701" max="1701" width="12.6640625" style="98" customWidth="1"/>
    <col min="1702" max="1703" width="13.6640625" style="98" customWidth="1"/>
    <col min="1704" max="1705" width="14.33203125" style="98" customWidth="1"/>
    <col min="1706" max="1706" width="8.33203125" style="98" customWidth="1"/>
    <col min="1707" max="1950" width="11.5546875" style="98"/>
    <col min="1951" max="1951" width="34.109375" style="98" customWidth="1"/>
    <col min="1952" max="1952" width="14.6640625" style="98" customWidth="1"/>
    <col min="1953" max="1954" width="16.44140625" style="98" customWidth="1"/>
    <col min="1955" max="1955" width="14" style="98" customWidth="1"/>
    <col min="1956" max="1956" width="6" style="98" customWidth="1"/>
    <col min="1957" max="1957" width="12.6640625" style="98" customWidth="1"/>
    <col min="1958" max="1959" width="13.6640625" style="98" customWidth="1"/>
    <col min="1960" max="1961" width="14.33203125" style="98" customWidth="1"/>
    <col min="1962" max="1962" width="8.33203125" style="98" customWidth="1"/>
    <col min="1963" max="2206" width="11.5546875" style="98"/>
    <col min="2207" max="2207" width="34.109375" style="98" customWidth="1"/>
    <col min="2208" max="2208" width="14.6640625" style="98" customWidth="1"/>
    <col min="2209" max="2210" width="16.44140625" style="98" customWidth="1"/>
    <col min="2211" max="2211" width="14" style="98" customWidth="1"/>
    <col min="2212" max="2212" width="6" style="98" customWidth="1"/>
    <col min="2213" max="2213" width="12.6640625" style="98" customWidth="1"/>
    <col min="2214" max="2215" width="13.6640625" style="98" customWidth="1"/>
    <col min="2216" max="2217" width="14.33203125" style="98" customWidth="1"/>
    <col min="2218" max="2218" width="8.33203125" style="98" customWidth="1"/>
    <col min="2219" max="2462" width="11.5546875" style="98"/>
    <col min="2463" max="2463" width="34.109375" style="98" customWidth="1"/>
    <col min="2464" max="2464" width="14.6640625" style="98" customWidth="1"/>
    <col min="2465" max="2466" width="16.44140625" style="98" customWidth="1"/>
    <col min="2467" max="2467" width="14" style="98" customWidth="1"/>
    <col min="2468" max="2468" width="6" style="98" customWidth="1"/>
    <col min="2469" max="2469" width="12.6640625" style="98" customWidth="1"/>
    <col min="2470" max="2471" width="13.6640625" style="98" customWidth="1"/>
    <col min="2472" max="2473" width="14.33203125" style="98" customWidth="1"/>
    <col min="2474" max="2474" width="8.33203125" style="98" customWidth="1"/>
    <col min="2475" max="2718" width="11.5546875" style="98"/>
    <col min="2719" max="2719" width="34.109375" style="98" customWidth="1"/>
    <col min="2720" max="2720" width="14.6640625" style="98" customWidth="1"/>
    <col min="2721" max="2722" width="16.44140625" style="98" customWidth="1"/>
    <col min="2723" max="2723" width="14" style="98" customWidth="1"/>
    <col min="2724" max="2724" width="6" style="98" customWidth="1"/>
    <col min="2725" max="2725" width="12.6640625" style="98" customWidth="1"/>
    <col min="2726" max="2727" width="13.6640625" style="98" customWidth="1"/>
    <col min="2728" max="2729" width="14.33203125" style="98" customWidth="1"/>
    <col min="2730" max="2730" width="8.33203125" style="98" customWidth="1"/>
    <col min="2731" max="2974" width="11.5546875" style="98"/>
    <col min="2975" max="2975" width="34.109375" style="98" customWidth="1"/>
    <col min="2976" max="2976" width="14.6640625" style="98" customWidth="1"/>
    <col min="2977" max="2978" width="16.44140625" style="98" customWidth="1"/>
    <col min="2979" max="2979" width="14" style="98" customWidth="1"/>
    <col min="2980" max="2980" width="6" style="98" customWidth="1"/>
    <col min="2981" max="2981" width="12.6640625" style="98" customWidth="1"/>
    <col min="2982" max="2983" width="13.6640625" style="98" customWidth="1"/>
    <col min="2984" max="2985" width="14.33203125" style="98" customWidth="1"/>
    <col min="2986" max="2986" width="8.33203125" style="98" customWidth="1"/>
    <col min="2987" max="3230" width="11.5546875" style="98"/>
    <col min="3231" max="3231" width="34.109375" style="98" customWidth="1"/>
    <col min="3232" max="3232" width="14.6640625" style="98" customWidth="1"/>
    <col min="3233" max="3234" width="16.44140625" style="98" customWidth="1"/>
    <col min="3235" max="3235" width="14" style="98" customWidth="1"/>
    <col min="3236" max="3236" width="6" style="98" customWidth="1"/>
    <col min="3237" max="3237" width="12.6640625" style="98" customWidth="1"/>
    <col min="3238" max="3239" width="13.6640625" style="98" customWidth="1"/>
    <col min="3240" max="3241" width="14.33203125" style="98" customWidth="1"/>
    <col min="3242" max="3242" width="8.33203125" style="98" customWidth="1"/>
    <col min="3243" max="3486" width="11.5546875" style="98"/>
    <col min="3487" max="3487" width="34.109375" style="98" customWidth="1"/>
    <col min="3488" max="3488" width="14.6640625" style="98" customWidth="1"/>
    <col min="3489" max="3490" width="16.44140625" style="98" customWidth="1"/>
    <col min="3491" max="3491" width="14" style="98" customWidth="1"/>
    <col min="3492" max="3492" width="6" style="98" customWidth="1"/>
    <col min="3493" max="3493" width="12.6640625" style="98" customWidth="1"/>
    <col min="3494" max="3495" width="13.6640625" style="98" customWidth="1"/>
    <col min="3496" max="3497" width="14.33203125" style="98" customWidth="1"/>
    <col min="3498" max="3498" width="8.33203125" style="98" customWidth="1"/>
    <col min="3499" max="3742" width="11.5546875" style="98"/>
    <col min="3743" max="3743" width="34.109375" style="98" customWidth="1"/>
    <col min="3744" max="3744" width="14.6640625" style="98" customWidth="1"/>
    <col min="3745" max="3746" width="16.44140625" style="98" customWidth="1"/>
    <col min="3747" max="3747" width="14" style="98" customWidth="1"/>
    <col min="3748" max="3748" width="6" style="98" customWidth="1"/>
    <col min="3749" max="3749" width="12.6640625" style="98" customWidth="1"/>
    <col min="3750" max="3751" width="13.6640625" style="98" customWidth="1"/>
    <col min="3752" max="3753" width="14.33203125" style="98" customWidth="1"/>
    <col min="3754" max="3754" width="8.33203125" style="98" customWidth="1"/>
    <col min="3755" max="3998" width="11.5546875" style="98"/>
    <col min="3999" max="3999" width="34.109375" style="98" customWidth="1"/>
    <col min="4000" max="4000" width="14.6640625" style="98" customWidth="1"/>
    <col min="4001" max="4002" width="16.44140625" style="98" customWidth="1"/>
    <col min="4003" max="4003" width="14" style="98" customWidth="1"/>
    <col min="4004" max="4004" width="6" style="98" customWidth="1"/>
    <col min="4005" max="4005" width="12.6640625" style="98" customWidth="1"/>
    <col min="4006" max="4007" width="13.6640625" style="98" customWidth="1"/>
    <col min="4008" max="4009" width="14.33203125" style="98" customWidth="1"/>
    <col min="4010" max="4010" width="8.33203125" style="98" customWidth="1"/>
    <col min="4011" max="4254" width="11.5546875" style="98"/>
    <col min="4255" max="4255" width="34.109375" style="98" customWidth="1"/>
    <col min="4256" max="4256" width="14.6640625" style="98" customWidth="1"/>
    <col min="4257" max="4258" width="16.44140625" style="98" customWidth="1"/>
    <col min="4259" max="4259" width="14" style="98" customWidth="1"/>
    <col min="4260" max="4260" width="6" style="98" customWidth="1"/>
    <col min="4261" max="4261" width="12.6640625" style="98" customWidth="1"/>
    <col min="4262" max="4263" width="13.6640625" style="98" customWidth="1"/>
    <col min="4264" max="4265" width="14.33203125" style="98" customWidth="1"/>
    <col min="4266" max="4266" width="8.33203125" style="98" customWidth="1"/>
    <col min="4267" max="4510" width="11.5546875" style="98"/>
    <col min="4511" max="4511" width="34.109375" style="98" customWidth="1"/>
    <col min="4512" max="4512" width="14.6640625" style="98" customWidth="1"/>
    <col min="4513" max="4514" width="16.44140625" style="98" customWidth="1"/>
    <col min="4515" max="4515" width="14" style="98" customWidth="1"/>
    <col min="4516" max="4516" width="6" style="98" customWidth="1"/>
    <col min="4517" max="4517" width="12.6640625" style="98" customWidth="1"/>
    <col min="4518" max="4519" width="13.6640625" style="98" customWidth="1"/>
    <col min="4520" max="4521" width="14.33203125" style="98" customWidth="1"/>
    <col min="4522" max="4522" width="8.33203125" style="98" customWidth="1"/>
    <col min="4523" max="4766" width="11.5546875" style="98"/>
    <col min="4767" max="4767" width="34.109375" style="98" customWidth="1"/>
    <col min="4768" max="4768" width="14.6640625" style="98" customWidth="1"/>
    <col min="4769" max="4770" width="16.44140625" style="98" customWidth="1"/>
    <col min="4771" max="4771" width="14" style="98" customWidth="1"/>
    <col min="4772" max="4772" width="6" style="98" customWidth="1"/>
    <col min="4773" max="4773" width="12.6640625" style="98" customWidth="1"/>
    <col min="4774" max="4775" width="13.6640625" style="98" customWidth="1"/>
    <col min="4776" max="4777" width="14.33203125" style="98" customWidth="1"/>
    <col min="4778" max="4778" width="8.33203125" style="98" customWidth="1"/>
    <col min="4779" max="5022" width="11.5546875" style="98"/>
    <col min="5023" max="5023" width="34.109375" style="98" customWidth="1"/>
    <col min="5024" max="5024" width="14.6640625" style="98" customWidth="1"/>
    <col min="5025" max="5026" width="16.44140625" style="98" customWidth="1"/>
    <col min="5027" max="5027" width="14" style="98" customWidth="1"/>
    <col min="5028" max="5028" width="6" style="98" customWidth="1"/>
    <col min="5029" max="5029" width="12.6640625" style="98" customWidth="1"/>
    <col min="5030" max="5031" width="13.6640625" style="98" customWidth="1"/>
    <col min="5032" max="5033" width="14.33203125" style="98" customWidth="1"/>
    <col min="5034" max="5034" width="8.33203125" style="98" customWidth="1"/>
    <col min="5035" max="5278" width="11.5546875" style="98"/>
    <col min="5279" max="5279" width="34.109375" style="98" customWidth="1"/>
    <col min="5280" max="5280" width="14.6640625" style="98" customWidth="1"/>
    <col min="5281" max="5282" width="16.44140625" style="98" customWidth="1"/>
    <col min="5283" max="5283" width="14" style="98" customWidth="1"/>
    <col min="5284" max="5284" width="6" style="98" customWidth="1"/>
    <col min="5285" max="5285" width="12.6640625" style="98" customWidth="1"/>
    <col min="5286" max="5287" width="13.6640625" style="98" customWidth="1"/>
    <col min="5288" max="5289" width="14.33203125" style="98" customWidth="1"/>
    <col min="5290" max="5290" width="8.33203125" style="98" customWidth="1"/>
    <col min="5291" max="5534" width="11.5546875" style="98"/>
    <col min="5535" max="5535" width="34.109375" style="98" customWidth="1"/>
    <col min="5536" max="5536" width="14.6640625" style="98" customWidth="1"/>
    <col min="5537" max="5538" width="16.44140625" style="98" customWidth="1"/>
    <col min="5539" max="5539" width="14" style="98" customWidth="1"/>
    <col min="5540" max="5540" width="6" style="98" customWidth="1"/>
    <col min="5541" max="5541" width="12.6640625" style="98" customWidth="1"/>
    <col min="5542" max="5543" width="13.6640625" style="98" customWidth="1"/>
    <col min="5544" max="5545" width="14.33203125" style="98" customWidth="1"/>
    <col min="5546" max="5546" width="8.33203125" style="98" customWidth="1"/>
    <col min="5547" max="5790" width="11.5546875" style="98"/>
    <col min="5791" max="5791" width="34.109375" style="98" customWidth="1"/>
    <col min="5792" max="5792" width="14.6640625" style="98" customWidth="1"/>
    <col min="5793" max="5794" width="16.44140625" style="98" customWidth="1"/>
    <col min="5795" max="5795" width="14" style="98" customWidth="1"/>
    <col min="5796" max="5796" width="6" style="98" customWidth="1"/>
    <col min="5797" max="5797" width="12.6640625" style="98" customWidth="1"/>
    <col min="5798" max="5799" width="13.6640625" style="98" customWidth="1"/>
    <col min="5800" max="5801" width="14.33203125" style="98" customWidth="1"/>
    <col min="5802" max="5802" width="8.33203125" style="98" customWidth="1"/>
    <col min="5803" max="6046" width="11.5546875" style="98"/>
    <col min="6047" max="6047" width="34.109375" style="98" customWidth="1"/>
    <col min="6048" max="6048" width="14.6640625" style="98" customWidth="1"/>
    <col min="6049" max="6050" width="16.44140625" style="98" customWidth="1"/>
    <col min="6051" max="6051" width="14" style="98" customWidth="1"/>
    <col min="6052" max="6052" width="6" style="98" customWidth="1"/>
    <col min="6053" max="6053" width="12.6640625" style="98" customWidth="1"/>
    <col min="6054" max="6055" width="13.6640625" style="98" customWidth="1"/>
    <col min="6056" max="6057" width="14.33203125" style="98" customWidth="1"/>
    <col min="6058" max="6058" width="8.33203125" style="98" customWidth="1"/>
    <col min="6059" max="6302" width="11.5546875" style="98"/>
    <col min="6303" max="6303" width="34.109375" style="98" customWidth="1"/>
    <col min="6304" max="6304" width="14.6640625" style="98" customWidth="1"/>
    <col min="6305" max="6306" width="16.44140625" style="98" customWidth="1"/>
    <col min="6307" max="6307" width="14" style="98" customWidth="1"/>
    <col min="6308" max="6308" width="6" style="98" customWidth="1"/>
    <col min="6309" max="6309" width="12.6640625" style="98" customWidth="1"/>
    <col min="6310" max="6311" width="13.6640625" style="98" customWidth="1"/>
    <col min="6312" max="6313" width="14.33203125" style="98" customWidth="1"/>
    <col min="6314" max="6314" width="8.33203125" style="98" customWidth="1"/>
    <col min="6315" max="6558" width="11.5546875" style="98"/>
    <col min="6559" max="6559" width="34.109375" style="98" customWidth="1"/>
    <col min="6560" max="6560" width="14.6640625" style="98" customWidth="1"/>
    <col min="6561" max="6562" width="16.44140625" style="98" customWidth="1"/>
    <col min="6563" max="6563" width="14" style="98" customWidth="1"/>
    <col min="6564" max="6564" width="6" style="98" customWidth="1"/>
    <col min="6565" max="6565" width="12.6640625" style="98" customWidth="1"/>
    <col min="6566" max="6567" width="13.6640625" style="98" customWidth="1"/>
    <col min="6568" max="6569" width="14.33203125" style="98" customWidth="1"/>
    <col min="6570" max="6570" width="8.33203125" style="98" customWidth="1"/>
    <col min="6571" max="6814" width="11.5546875" style="98"/>
    <col min="6815" max="6815" width="34.109375" style="98" customWidth="1"/>
    <col min="6816" max="6816" width="14.6640625" style="98" customWidth="1"/>
    <col min="6817" max="6818" width="16.44140625" style="98" customWidth="1"/>
    <col min="6819" max="6819" width="14" style="98" customWidth="1"/>
    <col min="6820" max="6820" width="6" style="98" customWidth="1"/>
    <col min="6821" max="6821" width="12.6640625" style="98" customWidth="1"/>
    <col min="6822" max="6823" width="13.6640625" style="98" customWidth="1"/>
    <col min="6824" max="6825" width="14.33203125" style="98" customWidth="1"/>
    <col min="6826" max="6826" width="8.33203125" style="98" customWidth="1"/>
    <col min="6827" max="7070" width="11.5546875" style="98"/>
    <col min="7071" max="7071" width="34.109375" style="98" customWidth="1"/>
    <col min="7072" max="7072" width="14.6640625" style="98" customWidth="1"/>
    <col min="7073" max="7074" width="16.44140625" style="98" customWidth="1"/>
    <col min="7075" max="7075" width="14" style="98" customWidth="1"/>
    <col min="7076" max="7076" width="6" style="98" customWidth="1"/>
    <col min="7077" max="7077" width="12.6640625" style="98" customWidth="1"/>
    <col min="7078" max="7079" width="13.6640625" style="98" customWidth="1"/>
    <col min="7080" max="7081" width="14.33203125" style="98" customWidth="1"/>
    <col min="7082" max="7082" width="8.33203125" style="98" customWidth="1"/>
    <col min="7083" max="7326" width="11.5546875" style="98"/>
    <col min="7327" max="7327" width="34.109375" style="98" customWidth="1"/>
    <col min="7328" max="7328" width="14.6640625" style="98" customWidth="1"/>
    <col min="7329" max="7330" width="16.44140625" style="98" customWidth="1"/>
    <col min="7331" max="7331" width="14" style="98" customWidth="1"/>
    <col min="7332" max="7332" width="6" style="98" customWidth="1"/>
    <col min="7333" max="7333" width="12.6640625" style="98" customWidth="1"/>
    <col min="7334" max="7335" width="13.6640625" style="98" customWidth="1"/>
    <col min="7336" max="7337" width="14.33203125" style="98" customWidth="1"/>
    <col min="7338" max="7338" width="8.33203125" style="98" customWidth="1"/>
    <col min="7339" max="7582" width="11.5546875" style="98"/>
    <col min="7583" max="7583" width="34.109375" style="98" customWidth="1"/>
    <col min="7584" max="7584" width="14.6640625" style="98" customWidth="1"/>
    <col min="7585" max="7586" width="16.44140625" style="98" customWidth="1"/>
    <col min="7587" max="7587" width="14" style="98" customWidth="1"/>
    <col min="7588" max="7588" width="6" style="98" customWidth="1"/>
    <col min="7589" max="7589" width="12.6640625" style="98" customWidth="1"/>
    <col min="7590" max="7591" width="13.6640625" style="98" customWidth="1"/>
    <col min="7592" max="7593" width="14.33203125" style="98" customWidth="1"/>
    <col min="7594" max="7594" width="8.33203125" style="98" customWidth="1"/>
    <col min="7595" max="7838" width="11.5546875" style="98"/>
    <col min="7839" max="7839" width="34.109375" style="98" customWidth="1"/>
    <col min="7840" max="7840" width="14.6640625" style="98" customWidth="1"/>
    <col min="7841" max="7842" width="16.44140625" style="98" customWidth="1"/>
    <col min="7843" max="7843" width="14" style="98" customWidth="1"/>
    <col min="7844" max="7844" width="6" style="98" customWidth="1"/>
    <col min="7845" max="7845" width="12.6640625" style="98" customWidth="1"/>
    <col min="7846" max="7847" width="13.6640625" style="98" customWidth="1"/>
    <col min="7848" max="7849" width="14.33203125" style="98" customWidth="1"/>
    <col min="7850" max="7850" width="8.33203125" style="98" customWidth="1"/>
    <col min="7851" max="8094" width="11.5546875" style="98"/>
    <col min="8095" max="8095" width="34.109375" style="98" customWidth="1"/>
    <col min="8096" max="8096" width="14.6640625" style="98" customWidth="1"/>
    <col min="8097" max="8098" width="16.44140625" style="98" customWidth="1"/>
    <col min="8099" max="8099" width="14" style="98" customWidth="1"/>
    <col min="8100" max="8100" width="6" style="98" customWidth="1"/>
    <col min="8101" max="8101" width="12.6640625" style="98" customWidth="1"/>
    <col min="8102" max="8103" width="13.6640625" style="98" customWidth="1"/>
    <col min="8104" max="8105" width="14.33203125" style="98" customWidth="1"/>
    <col min="8106" max="8106" width="8.33203125" style="98" customWidth="1"/>
    <col min="8107" max="8350" width="11.5546875" style="98"/>
    <col min="8351" max="8351" width="34.109375" style="98" customWidth="1"/>
    <col min="8352" max="8352" width="14.6640625" style="98" customWidth="1"/>
    <col min="8353" max="8354" width="16.44140625" style="98" customWidth="1"/>
    <col min="8355" max="8355" width="14" style="98" customWidth="1"/>
    <col min="8356" max="8356" width="6" style="98" customWidth="1"/>
    <col min="8357" max="8357" width="12.6640625" style="98" customWidth="1"/>
    <col min="8358" max="8359" width="13.6640625" style="98" customWidth="1"/>
    <col min="8360" max="8361" width="14.33203125" style="98" customWidth="1"/>
    <col min="8362" max="8362" width="8.33203125" style="98" customWidth="1"/>
    <col min="8363" max="8606" width="11.5546875" style="98"/>
    <col min="8607" max="8607" width="34.109375" style="98" customWidth="1"/>
    <col min="8608" max="8608" width="14.6640625" style="98" customWidth="1"/>
    <col min="8609" max="8610" width="16.44140625" style="98" customWidth="1"/>
    <col min="8611" max="8611" width="14" style="98" customWidth="1"/>
    <col min="8612" max="8612" width="6" style="98" customWidth="1"/>
    <col min="8613" max="8613" width="12.6640625" style="98" customWidth="1"/>
    <col min="8614" max="8615" width="13.6640625" style="98" customWidth="1"/>
    <col min="8616" max="8617" width="14.33203125" style="98" customWidth="1"/>
    <col min="8618" max="8618" width="8.33203125" style="98" customWidth="1"/>
    <col min="8619" max="8862" width="11.5546875" style="98"/>
    <col min="8863" max="8863" width="34.109375" style="98" customWidth="1"/>
    <col min="8864" max="8864" width="14.6640625" style="98" customWidth="1"/>
    <col min="8865" max="8866" width="16.44140625" style="98" customWidth="1"/>
    <col min="8867" max="8867" width="14" style="98" customWidth="1"/>
    <col min="8868" max="8868" width="6" style="98" customWidth="1"/>
    <col min="8869" max="8869" width="12.6640625" style="98" customWidth="1"/>
    <col min="8870" max="8871" width="13.6640625" style="98" customWidth="1"/>
    <col min="8872" max="8873" width="14.33203125" style="98" customWidth="1"/>
    <col min="8874" max="8874" width="8.33203125" style="98" customWidth="1"/>
    <col min="8875" max="9118" width="11.5546875" style="98"/>
    <col min="9119" max="9119" width="34.109375" style="98" customWidth="1"/>
    <col min="9120" max="9120" width="14.6640625" style="98" customWidth="1"/>
    <col min="9121" max="9122" width="16.44140625" style="98" customWidth="1"/>
    <col min="9123" max="9123" width="14" style="98" customWidth="1"/>
    <col min="9124" max="9124" width="6" style="98" customWidth="1"/>
    <col min="9125" max="9125" width="12.6640625" style="98" customWidth="1"/>
    <col min="9126" max="9127" width="13.6640625" style="98" customWidth="1"/>
    <col min="9128" max="9129" width="14.33203125" style="98" customWidth="1"/>
    <col min="9130" max="9130" width="8.33203125" style="98" customWidth="1"/>
    <col min="9131" max="9374" width="11.5546875" style="98"/>
    <col min="9375" max="9375" width="34.109375" style="98" customWidth="1"/>
    <col min="9376" max="9376" width="14.6640625" style="98" customWidth="1"/>
    <col min="9377" max="9378" width="16.44140625" style="98" customWidth="1"/>
    <col min="9379" max="9379" width="14" style="98" customWidth="1"/>
    <col min="9380" max="9380" width="6" style="98" customWidth="1"/>
    <col min="9381" max="9381" width="12.6640625" style="98" customWidth="1"/>
    <col min="9382" max="9383" width="13.6640625" style="98" customWidth="1"/>
    <col min="9384" max="9385" width="14.33203125" style="98" customWidth="1"/>
    <col min="9386" max="9386" width="8.33203125" style="98" customWidth="1"/>
    <col min="9387" max="9630" width="11.5546875" style="98"/>
    <col min="9631" max="9631" width="34.109375" style="98" customWidth="1"/>
    <col min="9632" max="9632" width="14.6640625" style="98" customWidth="1"/>
    <col min="9633" max="9634" width="16.44140625" style="98" customWidth="1"/>
    <col min="9635" max="9635" width="14" style="98" customWidth="1"/>
    <col min="9636" max="9636" width="6" style="98" customWidth="1"/>
    <col min="9637" max="9637" width="12.6640625" style="98" customWidth="1"/>
    <col min="9638" max="9639" width="13.6640625" style="98" customWidth="1"/>
    <col min="9640" max="9641" width="14.33203125" style="98" customWidth="1"/>
    <col min="9642" max="9642" width="8.33203125" style="98" customWidth="1"/>
    <col min="9643" max="9886" width="11.5546875" style="98"/>
    <col min="9887" max="9887" width="34.109375" style="98" customWidth="1"/>
    <col min="9888" max="9888" width="14.6640625" style="98" customWidth="1"/>
    <col min="9889" max="9890" width="16.44140625" style="98" customWidth="1"/>
    <col min="9891" max="9891" width="14" style="98" customWidth="1"/>
    <col min="9892" max="9892" width="6" style="98" customWidth="1"/>
    <col min="9893" max="9893" width="12.6640625" style="98" customWidth="1"/>
    <col min="9894" max="9895" width="13.6640625" style="98" customWidth="1"/>
    <col min="9896" max="9897" width="14.33203125" style="98" customWidth="1"/>
    <col min="9898" max="9898" width="8.33203125" style="98" customWidth="1"/>
    <col min="9899" max="10142" width="11.5546875" style="98"/>
    <col min="10143" max="10143" width="34.109375" style="98" customWidth="1"/>
    <col min="10144" max="10144" width="14.6640625" style="98" customWidth="1"/>
    <col min="10145" max="10146" width="16.44140625" style="98" customWidth="1"/>
    <col min="10147" max="10147" width="14" style="98" customWidth="1"/>
    <col min="10148" max="10148" width="6" style="98" customWidth="1"/>
    <col min="10149" max="10149" width="12.6640625" style="98" customWidth="1"/>
    <col min="10150" max="10151" width="13.6640625" style="98" customWidth="1"/>
    <col min="10152" max="10153" width="14.33203125" style="98" customWidth="1"/>
    <col min="10154" max="10154" width="8.33203125" style="98" customWidth="1"/>
    <col min="10155" max="10398" width="11.5546875" style="98"/>
    <col min="10399" max="10399" width="34.109375" style="98" customWidth="1"/>
    <col min="10400" max="10400" width="14.6640625" style="98" customWidth="1"/>
    <col min="10401" max="10402" width="16.44140625" style="98" customWidth="1"/>
    <col min="10403" max="10403" width="14" style="98" customWidth="1"/>
    <col min="10404" max="10404" width="6" style="98" customWidth="1"/>
    <col min="10405" max="10405" width="12.6640625" style="98" customWidth="1"/>
    <col min="10406" max="10407" width="13.6640625" style="98" customWidth="1"/>
    <col min="10408" max="10409" width="14.33203125" style="98" customWidth="1"/>
    <col min="10410" max="10410" width="8.33203125" style="98" customWidth="1"/>
    <col min="10411" max="10654" width="11.5546875" style="98"/>
    <col min="10655" max="10655" width="34.109375" style="98" customWidth="1"/>
    <col min="10656" max="10656" width="14.6640625" style="98" customWidth="1"/>
    <col min="10657" max="10658" width="16.44140625" style="98" customWidth="1"/>
    <col min="10659" max="10659" width="14" style="98" customWidth="1"/>
    <col min="10660" max="10660" width="6" style="98" customWidth="1"/>
    <col min="10661" max="10661" width="12.6640625" style="98" customWidth="1"/>
    <col min="10662" max="10663" width="13.6640625" style="98" customWidth="1"/>
    <col min="10664" max="10665" width="14.33203125" style="98" customWidth="1"/>
    <col min="10666" max="10666" width="8.33203125" style="98" customWidth="1"/>
    <col min="10667" max="10910" width="11.5546875" style="98"/>
    <col min="10911" max="10911" width="34.109375" style="98" customWidth="1"/>
    <col min="10912" max="10912" width="14.6640625" style="98" customWidth="1"/>
    <col min="10913" max="10914" width="16.44140625" style="98" customWidth="1"/>
    <col min="10915" max="10915" width="14" style="98" customWidth="1"/>
    <col min="10916" max="10916" width="6" style="98" customWidth="1"/>
    <col min="10917" max="10917" width="12.6640625" style="98" customWidth="1"/>
    <col min="10918" max="10919" width="13.6640625" style="98" customWidth="1"/>
    <col min="10920" max="10921" width="14.33203125" style="98" customWidth="1"/>
    <col min="10922" max="10922" width="8.33203125" style="98" customWidth="1"/>
    <col min="10923" max="11166" width="11.5546875" style="98"/>
    <col min="11167" max="11167" width="34.109375" style="98" customWidth="1"/>
    <col min="11168" max="11168" width="14.6640625" style="98" customWidth="1"/>
    <col min="11169" max="11170" width="16.44140625" style="98" customWidth="1"/>
    <col min="11171" max="11171" width="14" style="98" customWidth="1"/>
    <col min="11172" max="11172" width="6" style="98" customWidth="1"/>
    <col min="11173" max="11173" width="12.6640625" style="98" customWidth="1"/>
    <col min="11174" max="11175" width="13.6640625" style="98" customWidth="1"/>
    <col min="11176" max="11177" width="14.33203125" style="98" customWidth="1"/>
    <col min="11178" max="11178" width="8.33203125" style="98" customWidth="1"/>
    <col min="11179" max="11422" width="11.5546875" style="98"/>
    <col min="11423" max="11423" width="34.109375" style="98" customWidth="1"/>
    <col min="11424" max="11424" width="14.6640625" style="98" customWidth="1"/>
    <col min="11425" max="11426" width="16.44140625" style="98" customWidth="1"/>
    <col min="11427" max="11427" width="14" style="98" customWidth="1"/>
    <col min="11428" max="11428" width="6" style="98" customWidth="1"/>
    <col min="11429" max="11429" width="12.6640625" style="98" customWidth="1"/>
    <col min="11430" max="11431" width="13.6640625" style="98" customWidth="1"/>
    <col min="11432" max="11433" width="14.33203125" style="98" customWidth="1"/>
    <col min="11434" max="11434" width="8.33203125" style="98" customWidth="1"/>
    <col min="11435" max="11678" width="11.5546875" style="98"/>
    <col min="11679" max="11679" width="34.109375" style="98" customWidth="1"/>
    <col min="11680" max="11680" width="14.6640625" style="98" customWidth="1"/>
    <col min="11681" max="11682" width="16.44140625" style="98" customWidth="1"/>
    <col min="11683" max="11683" width="14" style="98" customWidth="1"/>
    <col min="11684" max="11684" width="6" style="98" customWidth="1"/>
    <col min="11685" max="11685" width="12.6640625" style="98" customWidth="1"/>
    <col min="11686" max="11687" width="13.6640625" style="98" customWidth="1"/>
    <col min="11688" max="11689" width="14.33203125" style="98" customWidth="1"/>
    <col min="11690" max="11690" width="8.33203125" style="98" customWidth="1"/>
    <col min="11691" max="11934" width="11.5546875" style="98"/>
    <col min="11935" max="11935" width="34.109375" style="98" customWidth="1"/>
    <col min="11936" max="11936" width="14.6640625" style="98" customWidth="1"/>
    <col min="11937" max="11938" width="16.44140625" style="98" customWidth="1"/>
    <col min="11939" max="11939" width="14" style="98" customWidth="1"/>
    <col min="11940" max="11940" width="6" style="98" customWidth="1"/>
    <col min="11941" max="11941" width="12.6640625" style="98" customWidth="1"/>
    <col min="11942" max="11943" width="13.6640625" style="98" customWidth="1"/>
    <col min="11944" max="11945" width="14.33203125" style="98" customWidth="1"/>
    <col min="11946" max="11946" width="8.33203125" style="98" customWidth="1"/>
    <col min="11947" max="12190" width="11.5546875" style="98"/>
    <col min="12191" max="12191" width="34.109375" style="98" customWidth="1"/>
    <col min="12192" max="12192" width="14.6640625" style="98" customWidth="1"/>
    <col min="12193" max="12194" width="16.44140625" style="98" customWidth="1"/>
    <col min="12195" max="12195" width="14" style="98" customWidth="1"/>
    <col min="12196" max="12196" width="6" style="98" customWidth="1"/>
    <col min="12197" max="12197" width="12.6640625" style="98" customWidth="1"/>
    <col min="12198" max="12199" width="13.6640625" style="98" customWidth="1"/>
    <col min="12200" max="12201" width="14.33203125" style="98" customWidth="1"/>
    <col min="12202" max="12202" width="8.33203125" style="98" customWidth="1"/>
    <col min="12203" max="12446" width="11.5546875" style="98"/>
    <col min="12447" max="12447" width="34.109375" style="98" customWidth="1"/>
    <col min="12448" max="12448" width="14.6640625" style="98" customWidth="1"/>
    <col min="12449" max="12450" width="16.44140625" style="98" customWidth="1"/>
    <col min="12451" max="12451" width="14" style="98" customWidth="1"/>
    <col min="12452" max="12452" width="6" style="98" customWidth="1"/>
    <col min="12453" max="12453" width="12.6640625" style="98" customWidth="1"/>
    <col min="12454" max="12455" width="13.6640625" style="98" customWidth="1"/>
    <col min="12456" max="12457" width="14.33203125" style="98" customWidth="1"/>
    <col min="12458" max="12458" width="8.33203125" style="98" customWidth="1"/>
    <col min="12459" max="12702" width="11.5546875" style="98"/>
    <col min="12703" max="12703" width="34.109375" style="98" customWidth="1"/>
    <col min="12704" max="12704" width="14.6640625" style="98" customWidth="1"/>
    <col min="12705" max="12706" width="16.44140625" style="98" customWidth="1"/>
    <col min="12707" max="12707" width="14" style="98" customWidth="1"/>
    <col min="12708" max="12708" width="6" style="98" customWidth="1"/>
    <col min="12709" max="12709" width="12.6640625" style="98" customWidth="1"/>
    <col min="12710" max="12711" width="13.6640625" style="98" customWidth="1"/>
    <col min="12712" max="12713" width="14.33203125" style="98" customWidth="1"/>
    <col min="12714" max="12714" width="8.33203125" style="98" customWidth="1"/>
    <col min="12715" max="12958" width="11.5546875" style="98"/>
    <col min="12959" max="12959" width="34.109375" style="98" customWidth="1"/>
    <col min="12960" max="12960" width="14.6640625" style="98" customWidth="1"/>
    <col min="12961" max="12962" width="16.44140625" style="98" customWidth="1"/>
    <col min="12963" max="12963" width="14" style="98" customWidth="1"/>
    <col min="12964" max="12964" width="6" style="98" customWidth="1"/>
    <col min="12965" max="12965" width="12.6640625" style="98" customWidth="1"/>
    <col min="12966" max="12967" width="13.6640625" style="98" customWidth="1"/>
    <col min="12968" max="12969" width="14.33203125" style="98" customWidth="1"/>
    <col min="12970" max="12970" width="8.33203125" style="98" customWidth="1"/>
    <col min="12971" max="13214" width="11.5546875" style="98"/>
    <col min="13215" max="13215" width="34.109375" style="98" customWidth="1"/>
    <col min="13216" max="13216" width="14.6640625" style="98" customWidth="1"/>
    <col min="13217" max="13218" width="16.44140625" style="98" customWidth="1"/>
    <col min="13219" max="13219" width="14" style="98" customWidth="1"/>
    <col min="13220" max="13220" width="6" style="98" customWidth="1"/>
    <col min="13221" max="13221" width="12.6640625" style="98" customWidth="1"/>
    <col min="13222" max="13223" width="13.6640625" style="98" customWidth="1"/>
    <col min="13224" max="13225" width="14.33203125" style="98" customWidth="1"/>
    <col min="13226" max="13226" width="8.33203125" style="98" customWidth="1"/>
    <col min="13227" max="13470" width="11.5546875" style="98"/>
    <col min="13471" max="13471" width="34.109375" style="98" customWidth="1"/>
    <col min="13472" max="13472" width="14.6640625" style="98" customWidth="1"/>
    <col min="13473" max="13474" width="16.44140625" style="98" customWidth="1"/>
    <col min="13475" max="13475" width="14" style="98" customWidth="1"/>
    <col min="13476" max="13476" width="6" style="98" customWidth="1"/>
    <col min="13477" max="13477" width="12.6640625" style="98" customWidth="1"/>
    <col min="13478" max="13479" width="13.6640625" style="98" customWidth="1"/>
    <col min="13480" max="13481" width="14.33203125" style="98" customWidth="1"/>
    <col min="13482" max="13482" width="8.33203125" style="98" customWidth="1"/>
    <col min="13483" max="13726" width="11.5546875" style="98"/>
    <col min="13727" max="13727" width="34.109375" style="98" customWidth="1"/>
    <col min="13728" max="13728" width="14.6640625" style="98" customWidth="1"/>
    <col min="13729" max="13730" width="16.44140625" style="98" customWidth="1"/>
    <col min="13731" max="13731" width="14" style="98" customWidth="1"/>
    <col min="13732" max="13732" width="6" style="98" customWidth="1"/>
    <col min="13733" max="13733" width="12.6640625" style="98" customWidth="1"/>
    <col min="13734" max="13735" width="13.6640625" style="98" customWidth="1"/>
    <col min="13736" max="13737" width="14.33203125" style="98" customWidth="1"/>
    <col min="13738" max="13738" width="8.33203125" style="98" customWidth="1"/>
    <col min="13739" max="13982" width="11.5546875" style="98"/>
    <col min="13983" max="13983" width="34.109375" style="98" customWidth="1"/>
    <col min="13984" max="13984" width="14.6640625" style="98" customWidth="1"/>
    <col min="13985" max="13986" width="16.44140625" style="98" customWidth="1"/>
    <col min="13987" max="13987" width="14" style="98" customWidth="1"/>
    <col min="13988" max="13988" width="6" style="98" customWidth="1"/>
    <col min="13989" max="13989" width="12.6640625" style="98" customWidth="1"/>
    <col min="13990" max="13991" width="13.6640625" style="98" customWidth="1"/>
    <col min="13992" max="13993" width="14.33203125" style="98" customWidth="1"/>
    <col min="13994" max="13994" width="8.33203125" style="98" customWidth="1"/>
    <col min="13995" max="14238" width="11.5546875" style="98"/>
    <col min="14239" max="14239" width="34.109375" style="98" customWidth="1"/>
    <col min="14240" max="14240" width="14.6640625" style="98" customWidth="1"/>
    <col min="14241" max="14242" width="16.44140625" style="98" customWidth="1"/>
    <col min="14243" max="14243" width="14" style="98" customWidth="1"/>
    <col min="14244" max="14244" width="6" style="98" customWidth="1"/>
    <col min="14245" max="14245" width="12.6640625" style="98" customWidth="1"/>
    <col min="14246" max="14247" width="13.6640625" style="98" customWidth="1"/>
    <col min="14248" max="14249" width="14.33203125" style="98" customWidth="1"/>
    <col min="14250" max="14250" width="8.33203125" style="98" customWidth="1"/>
    <col min="14251" max="14494" width="11.5546875" style="98"/>
    <col min="14495" max="14495" width="34.109375" style="98" customWidth="1"/>
    <col min="14496" max="14496" width="14.6640625" style="98" customWidth="1"/>
    <col min="14497" max="14498" width="16.44140625" style="98" customWidth="1"/>
    <col min="14499" max="14499" width="14" style="98" customWidth="1"/>
    <col min="14500" max="14500" width="6" style="98" customWidth="1"/>
    <col min="14501" max="14501" width="12.6640625" style="98" customWidth="1"/>
    <col min="14502" max="14503" width="13.6640625" style="98" customWidth="1"/>
    <col min="14504" max="14505" width="14.33203125" style="98" customWidth="1"/>
    <col min="14506" max="14506" width="8.33203125" style="98" customWidth="1"/>
    <col min="14507" max="14750" width="11.5546875" style="98"/>
    <col min="14751" max="14751" width="34.109375" style="98" customWidth="1"/>
    <col min="14752" max="14752" width="14.6640625" style="98" customWidth="1"/>
    <col min="14753" max="14754" width="16.44140625" style="98" customWidth="1"/>
    <col min="14755" max="14755" width="14" style="98" customWidth="1"/>
    <col min="14756" max="14756" width="6" style="98" customWidth="1"/>
    <col min="14757" max="14757" width="12.6640625" style="98" customWidth="1"/>
    <col min="14758" max="14759" width="13.6640625" style="98" customWidth="1"/>
    <col min="14760" max="14761" width="14.33203125" style="98" customWidth="1"/>
    <col min="14762" max="14762" width="8.33203125" style="98" customWidth="1"/>
    <col min="14763" max="15006" width="11.5546875" style="98"/>
    <col min="15007" max="15007" width="34.109375" style="98" customWidth="1"/>
    <col min="15008" max="15008" width="14.6640625" style="98" customWidth="1"/>
    <col min="15009" max="15010" width="16.44140625" style="98" customWidth="1"/>
    <col min="15011" max="15011" width="14" style="98" customWidth="1"/>
    <col min="15012" max="15012" width="6" style="98" customWidth="1"/>
    <col min="15013" max="15013" width="12.6640625" style="98" customWidth="1"/>
    <col min="15014" max="15015" width="13.6640625" style="98" customWidth="1"/>
    <col min="15016" max="15017" width="14.33203125" style="98" customWidth="1"/>
    <col min="15018" max="15018" width="8.33203125" style="98" customWidth="1"/>
    <col min="15019" max="15262" width="11.5546875" style="98"/>
    <col min="15263" max="15263" width="34.109375" style="98" customWidth="1"/>
    <col min="15264" max="15264" width="14.6640625" style="98" customWidth="1"/>
    <col min="15265" max="15266" width="16.44140625" style="98" customWidth="1"/>
    <col min="15267" max="15267" width="14" style="98" customWidth="1"/>
    <col min="15268" max="15268" width="6" style="98" customWidth="1"/>
    <col min="15269" max="15269" width="12.6640625" style="98" customWidth="1"/>
    <col min="15270" max="15271" width="13.6640625" style="98" customWidth="1"/>
    <col min="15272" max="15273" width="14.33203125" style="98" customWidth="1"/>
    <col min="15274" max="15274" width="8.33203125" style="98" customWidth="1"/>
    <col min="15275" max="15518" width="11.5546875" style="98"/>
    <col min="15519" max="15519" width="34.109375" style="98" customWidth="1"/>
    <col min="15520" max="15520" width="14.6640625" style="98" customWidth="1"/>
    <col min="15521" max="15522" width="16.44140625" style="98" customWidth="1"/>
    <col min="15523" max="15523" width="14" style="98" customWidth="1"/>
    <col min="15524" max="15524" width="6" style="98" customWidth="1"/>
    <col min="15525" max="15525" width="12.6640625" style="98" customWidth="1"/>
    <col min="15526" max="15527" width="13.6640625" style="98" customWidth="1"/>
    <col min="15528" max="15529" width="14.33203125" style="98" customWidth="1"/>
    <col min="15530" max="15530" width="8.33203125" style="98" customWidth="1"/>
    <col min="15531" max="15774" width="11.5546875" style="98"/>
    <col min="15775" max="15775" width="34.109375" style="98" customWidth="1"/>
    <col min="15776" max="15776" width="14.6640625" style="98" customWidth="1"/>
    <col min="15777" max="15778" width="16.44140625" style="98" customWidth="1"/>
    <col min="15779" max="15779" width="14" style="98" customWidth="1"/>
    <col min="15780" max="15780" width="6" style="98" customWidth="1"/>
    <col min="15781" max="15781" width="12.6640625" style="98" customWidth="1"/>
    <col min="15782" max="15783" width="13.6640625" style="98" customWidth="1"/>
    <col min="15784" max="15785" width="14.33203125" style="98" customWidth="1"/>
    <col min="15786" max="15786" width="8.33203125" style="98" customWidth="1"/>
    <col min="15787" max="16030" width="11.5546875" style="98"/>
    <col min="16031" max="16031" width="34.109375" style="98" customWidth="1"/>
    <col min="16032" max="16032" width="14.6640625" style="98" customWidth="1"/>
    <col min="16033" max="16034" width="16.44140625" style="98" customWidth="1"/>
    <col min="16035" max="16035" width="14" style="98" customWidth="1"/>
    <col min="16036" max="16036" width="6" style="98" customWidth="1"/>
    <col min="16037" max="16037" width="12.6640625" style="98" customWidth="1"/>
    <col min="16038" max="16039" width="13.6640625" style="98" customWidth="1"/>
    <col min="16040" max="16041" width="14.33203125" style="98" customWidth="1"/>
    <col min="16042" max="16042" width="8.33203125" style="98" customWidth="1"/>
    <col min="16043" max="16384" width="11.5546875" style="98"/>
  </cols>
  <sheetData>
    <row r="3" spans="1:14" ht="15.75" customHeight="1" x14ac:dyDescent="0.3">
      <c r="A3" s="253" t="s">
        <v>214</v>
      </c>
      <c r="B3" s="253"/>
      <c r="C3" s="253"/>
      <c r="D3" s="253"/>
      <c r="E3" s="253"/>
      <c r="F3" s="253"/>
      <c r="G3" s="253"/>
      <c r="H3" s="253"/>
      <c r="I3" s="253"/>
      <c r="J3" s="253"/>
      <c r="K3" s="253"/>
      <c r="L3" s="253"/>
    </row>
    <row r="4" spans="1:14" ht="15.75" customHeight="1" x14ac:dyDescent="0.3">
      <c r="A4" s="149"/>
      <c r="B4" s="149"/>
      <c r="C4" s="149"/>
      <c r="D4" s="149"/>
      <c r="E4" s="149"/>
      <c r="F4" s="149"/>
      <c r="G4" s="149"/>
      <c r="H4" s="149"/>
      <c r="I4" s="149"/>
      <c r="J4" s="149"/>
      <c r="K4" s="149"/>
      <c r="L4" s="149"/>
    </row>
    <row r="5" spans="1:14" ht="15.75" customHeight="1" x14ac:dyDescent="0.3">
      <c r="A5" s="253" t="s">
        <v>137</v>
      </c>
      <c r="B5" s="253"/>
      <c r="C5" s="253"/>
      <c r="D5" s="253"/>
      <c r="E5" s="253"/>
      <c r="F5" s="253"/>
      <c r="G5" s="253"/>
      <c r="H5" s="253"/>
      <c r="I5" s="253"/>
      <c r="J5" s="253"/>
      <c r="K5" s="253"/>
      <c r="L5" s="253"/>
    </row>
    <row r="6" spans="1:14" ht="15.75" customHeight="1" x14ac:dyDescent="0.3">
      <c r="A6" s="148"/>
      <c r="B6" s="148"/>
      <c r="C6" s="148"/>
      <c r="D6" s="148"/>
      <c r="E6" s="148"/>
      <c r="F6" s="148"/>
      <c r="G6" s="148"/>
      <c r="H6" s="148"/>
      <c r="I6" s="148"/>
      <c r="J6" s="148"/>
      <c r="K6" s="148"/>
      <c r="L6" s="148"/>
    </row>
    <row r="7" spans="1:14" ht="15.75" customHeight="1" x14ac:dyDescent="0.3">
      <c r="A7" s="277" t="s">
        <v>215</v>
      </c>
      <c r="B7" s="277"/>
      <c r="C7" s="277"/>
      <c r="D7" s="277"/>
      <c r="E7" s="277"/>
      <c r="F7" s="277"/>
      <c r="G7" s="277"/>
      <c r="H7" s="277"/>
      <c r="I7" s="277"/>
      <c r="J7" s="277"/>
      <c r="K7" s="277"/>
      <c r="L7" s="277"/>
      <c r="M7" s="95"/>
      <c r="N7" s="95"/>
    </row>
    <row r="8" spans="1:14" ht="15.75" customHeight="1" x14ac:dyDescent="0.3">
      <c r="A8" s="96"/>
      <c r="B8" s="96"/>
      <c r="C8" s="96"/>
      <c r="D8" s="96"/>
      <c r="E8" s="96"/>
      <c r="F8" s="96"/>
      <c r="G8" s="96"/>
      <c r="H8" s="96"/>
      <c r="I8" s="96"/>
      <c r="J8" s="96"/>
      <c r="K8" s="96"/>
      <c r="L8" s="96"/>
      <c r="M8" s="95"/>
      <c r="N8" s="95"/>
    </row>
    <row r="9" spans="1:14" ht="15.75" customHeight="1" x14ac:dyDescent="0.3">
      <c r="A9" s="150" t="s">
        <v>138</v>
      </c>
      <c r="B9" s="151"/>
      <c r="C9" s="151"/>
      <c r="D9" s="148"/>
      <c r="E9" s="148"/>
      <c r="F9" s="148"/>
      <c r="G9" s="148"/>
      <c r="H9" s="148"/>
      <c r="I9" s="148"/>
      <c r="J9" s="148"/>
      <c r="K9" s="148"/>
      <c r="L9" s="148"/>
    </row>
    <row r="10" spans="1:14" ht="15.75" customHeight="1" x14ac:dyDescent="0.3">
      <c r="B10" s="152"/>
      <c r="C10" s="152"/>
      <c r="D10" s="152"/>
    </row>
    <row r="11" spans="1:14" ht="15.75" customHeight="1" x14ac:dyDescent="0.3">
      <c r="C11" s="278" t="s">
        <v>139</v>
      </c>
      <c r="D11" s="278"/>
      <c r="E11" s="279"/>
      <c r="F11" s="279"/>
      <c r="G11" s="279"/>
      <c r="H11" s="278" t="s">
        <v>140</v>
      </c>
      <c r="I11" s="278"/>
      <c r="J11" s="278"/>
      <c r="K11" s="278"/>
    </row>
    <row r="12" spans="1:14" ht="15.75" customHeight="1" x14ac:dyDescent="0.3">
      <c r="A12" s="275" t="s">
        <v>141</v>
      </c>
      <c r="B12" s="280" t="s">
        <v>142</v>
      </c>
      <c r="C12" s="280" t="s">
        <v>143</v>
      </c>
      <c r="D12" s="280" t="s">
        <v>144</v>
      </c>
      <c r="E12" s="274" t="s">
        <v>145</v>
      </c>
      <c r="F12" s="274" t="s">
        <v>146</v>
      </c>
      <c r="G12" s="275" t="s">
        <v>147</v>
      </c>
      <c r="H12" s="274" t="s">
        <v>148</v>
      </c>
      <c r="I12" s="274" t="s">
        <v>149</v>
      </c>
      <c r="J12" s="274" t="s">
        <v>150</v>
      </c>
      <c r="K12" s="274" t="s">
        <v>151</v>
      </c>
      <c r="L12" s="153" t="s">
        <v>152</v>
      </c>
    </row>
    <row r="13" spans="1:14" ht="41.25" customHeight="1" x14ac:dyDescent="0.3">
      <c r="A13" s="276"/>
      <c r="B13" s="280"/>
      <c r="C13" s="280"/>
      <c r="D13" s="280"/>
      <c r="E13" s="274"/>
      <c r="F13" s="274"/>
      <c r="G13" s="276"/>
      <c r="H13" s="274"/>
      <c r="I13" s="274"/>
      <c r="J13" s="274"/>
      <c r="K13" s="274"/>
      <c r="L13" s="154" t="s">
        <v>153</v>
      </c>
    </row>
    <row r="14" spans="1:14" ht="15.75" customHeight="1" x14ac:dyDescent="0.3">
      <c r="A14" s="155" t="s">
        <v>154</v>
      </c>
      <c r="B14" s="156">
        <v>793796.3</v>
      </c>
      <c r="C14" s="156">
        <v>793796.3</v>
      </c>
      <c r="D14" s="156">
        <v>0</v>
      </c>
      <c r="E14" s="156">
        <v>790019.7</v>
      </c>
      <c r="F14" s="157">
        <f>E14/C14</f>
        <v>0.99524235625688851</v>
      </c>
      <c r="G14" s="158">
        <f>C14+D14-E14</f>
        <v>3776.6000000000931</v>
      </c>
      <c r="H14" s="158">
        <v>3776.6</v>
      </c>
      <c r="I14" s="158">
        <v>0</v>
      </c>
      <c r="J14" s="158">
        <v>0</v>
      </c>
      <c r="K14" s="158">
        <f>+H14+I14-J14</f>
        <v>3776.6</v>
      </c>
      <c r="L14" s="157">
        <f>E14/B14</f>
        <v>0.99524235625688851</v>
      </c>
      <c r="M14" s="159"/>
    </row>
    <row r="15" spans="1:14" ht="15.75" customHeight="1" x14ac:dyDescent="0.3">
      <c r="A15" s="155" t="s">
        <v>305</v>
      </c>
      <c r="B15" s="156">
        <v>2598783</v>
      </c>
      <c r="C15" s="156">
        <v>2598783</v>
      </c>
      <c r="D15" s="156">
        <v>40.85</v>
      </c>
      <c r="E15" s="160">
        <v>2598783</v>
      </c>
      <c r="F15" s="157">
        <f t="shared" ref="F15:F28" si="0">E15/C15</f>
        <v>1</v>
      </c>
      <c r="G15" s="158">
        <f t="shared" ref="G15:G28" si="1">C15-E15</f>
        <v>0</v>
      </c>
      <c r="H15" s="158">
        <v>40.85</v>
      </c>
      <c r="I15" s="158">
        <v>0</v>
      </c>
      <c r="J15" s="158">
        <v>0</v>
      </c>
      <c r="K15" s="158">
        <f t="shared" ref="K15:K28" si="2">+H15+I15-J15</f>
        <v>40.85</v>
      </c>
      <c r="L15" s="157">
        <f t="shared" ref="L15:L28" si="3">E15/B15</f>
        <v>1</v>
      </c>
      <c r="M15" s="159"/>
    </row>
    <row r="16" spans="1:14" ht="15.75" customHeight="1" x14ac:dyDescent="0.3">
      <c r="A16" s="155" t="s">
        <v>306</v>
      </c>
      <c r="B16" s="156">
        <v>47687.53</v>
      </c>
      <c r="C16" s="160">
        <v>47687.53</v>
      </c>
      <c r="D16" s="156">
        <v>1.75</v>
      </c>
      <c r="E16" s="160">
        <v>47687.53</v>
      </c>
      <c r="F16" s="157">
        <f t="shared" si="0"/>
        <v>1</v>
      </c>
      <c r="G16" s="158">
        <f t="shared" si="1"/>
        <v>0</v>
      </c>
      <c r="H16" s="158">
        <v>1.75</v>
      </c>
      <c r="I16" s="158">
        <v>0</v>
      </c>
      <c r="J16" s="158">
        <v>0</v>
      </c>
      <c r="K16" s="158">
        <f t="shared" si="2"/>
        <v>1.75</v>
      </c>
      <c r="L16" s="157">
        <f t="shared" si="3"/>
        <v>1</v>
      </c>
      <c r="M16" s="159"/>
    </row>
    <row r="17" spans="1:13" ht="15.75" customHeight="1" x14ac:dyDescent="0.3">
      <c r="A17" s="155" t="s">
        <v>279</v>
      </c>
      <c r="B17" s="156">
        <v>1816066.84</v>
      </c>
      <c r="C17" s="156">
        <v>1816066.84</v>
      </c>
      <c r="D17" s="156">
        <v>10.32</v>
      </c>
      <c r="E17" s="160">
        <v>1751405.5</v>
      </c>
      <c r="F17" s="157">
        <f t="shared" si="0"/>
        <v>0.96439484573155909</v>
      </c>
      <c r="G17" s="158">
        <f t="shared" si="1"/>
        <v>64661.340000000084</v>
      </c>
      <c r="H17" s="158">
        <v>64671.66</v>
      </c>
      <c r="I17" s="158">
        <v>0</v>
      </c>
      <c r="J17" s="158">
        <v>0</v>
      </c>
      <c r="K17" s="158">
        <f t="shared" si="2"/>
        <v>64671.66</v>
      </c>
      <c r="L17" s="157">
        <f t="shared" si="3"/>
        <v>0.96439484573155909</v>
      </c>
      <c r="M17" s="159"/>
    </row>
    <row r="18" spans="1:13" ht="15.75" customHeight="1" x14ac:dyDescent="0.3">
      <c r="A18" s="155" t="s">
        <v>307</v>
      </c>
      <c r="B18" s="156">
        <v>8904260.0800000001</v>
      </c>
      <c r="C18" s="156">
        <v>8904260.0800000001</v>
      </c>
      <c r="D18" s="156">
        <v>13.29</v>
      </c>
      <c r="E18" s="160">
        <v>8199803.0199999996</v>
      </c>
      <c r="F18" s="157">
        <f t="shared" si="0"/>
        <v>0.92088539040068107</v>
      </c>
      <c r="G18" s="158">
        <f t="shared" si="1"/>
        <v>704457.06000000052</v>
      </c>
      <c r="H18" s="158">
        <v>704470.35</v>
      </c>
      <c r="I18" s="158">
        <v>0</v>
      </c>
      <c r="J18" s="158">
        <v>0</v>
      </c>
      <c r="K18" s="158">
        <f t="shared" si="2"/>
        <v>704470.35</v>
      </c>
      <c r="L18" s="157">
        <f t="shared" si="3"/>
        <v>0.92088539040068107</v>
      </c>
      <c r="M18" s="159"/>
    </row>
    <row r="19" spans="1:13" ht="15.75" customHeight="1" x14ac:dyDescent="0.3">
      <c r="A19" s="155" t="s">
        <v>308</v>
      </c>
      <c r="B19" s="156">
        <v>27475954.34</v>
      </c>
      <c r="C19" s="156">
        <v>27475954.34</v>
      </c>
      <c r="D19" s="156">
        <v>1035.74</v>
      </c>
      <c r="E19" s="160">
        <v>20397610.41</v>
      </c>
      <c r="F19" s="157">
        <f t="shared" si="0"/>
        <v>0.74238041589349946</v>
      </c>
      <c r="G19" s="158">
        <f t="shared" si="1"/>
        <v>7078343.9299999997</v>
      </c>
      <c r="H19" s="158">
        <v>7498186.2400000002</v>
      </c>
      <c r="I19" s="158">
        <v>4714</v>
      </c>
      <c r="J19" s="158">
        <f>154234.57+4293.1+264992.9</f>
        <v>423520.57000000007</v>
      </c>
      <c r="K19" s="158">
        <f t="shared" si="2"/>
        <v>7079379.6699999999</v>
      </c>
      <c r="L19" s="157">
        <f t="shared" si="3"/>
        <v>0.74238041589349946</v>
      </c>
      <c r="M19" s="159"/>
    </row>
    <row r="20" spans="1:13" ht="15.75" customHeight="1" x14ac:dyDescent="0.3">
      <c r="A20" s="155" t="s">
        <v>280</v>
      </c>
      <c r="B20" s="156">
        <v>513400.14</v>
      </c>
      <c r="C20" s="156">
        <v>513400.14</v>
      </c>
      <c r="D20" s="156">
        <v>4.59</v>
      </c>
      <c r="E20" s="160">
        <v>454996.38</v>
      </c>
      <c r="F20" s="157">
        <f t="shared" si="0"/>
        <v>0.8862412464476539</v>
      </c>
      <c r="G20" s="158">
        <f t="shared" si="1"/>
        <v>58403.760000000009</v>
      </c>
      <c r="H20" s="158">
        <v>58408.35</v>
      </c>
      <c r="I20" s="158">
        <v>0</v>
      </c>
      <c r="J20" s="158">
        <v>0</v>
      </c>
      <c r="K20" s="158">
        <f t="shared" si="2"/>
        <v>58408.35</v>
      </c>
      <c r="L20" s="157">
        <f t="shared" si="3"/>
        <v>0.8862412464476539</v>
      </c>
      <c r="M20" s="159"/>
    </row>
    <row r="21" spans="1:13" ht="15.75" customHeight="1" x14ac:dyDescent="0.3">
      <c r="A21" s="161" t="s">
        <v>281</v>
      </c>
      <c r="B21" s="160">
        <v>359522.11</v>
      </c>
      <c r="C21" s="160">
        <v>359522.11</v>
      </c>
      <c r="D21" s="160">
        <v>1.76</v>
      </c>
      <c r="E21" s="160">
        <v>319906.3</v>
      </c>
      <c r="F21" s="157">
        <f t="shared" si="0"/>
        <v>0.88980980891550732</v>
      </c>
      <c r="G21" s="162">
        <f t="shared" si="1"/>
        <v>39615.81</v>
      </c>
      <c r="H21" s="162">
        <v>39617.57</v>
      </c>
      <c r="I21" s="162">
        <v>0</v>
      </c>
      <c r="J21" s="158">
        <v>0</v>
      </c>
      <c r="K21" s="162">
        <f t="shared" si="2"/>
        <v>39617.57</v>
      </c>
      <c r="L21" s="163">
        <f t="shared" si="3"/>
        <v>0.88980980891550732</v>
      </c>
      <c r="M21" s="159"/>
    </row>
    <row r="22" spans="1:13" ht="15.75" customHeight="1" x14ac:dyDescent="0.3">
      <c r="A22" s="161" t="s">
        <v>309</v>
      </c>
      <c r="B22" s="160">
        <v>295039.17</v>
      </c>
      <c r="C22" s="160">
        <v>295039.17</v>
      </c>
      <c r="D22" s="160">
        <v>1.38</v>
      </c>
      <c r="E22" s="160">
        <v>275161.17</v>
      </c>
      <c r="F22" s="157">
        <f t="shared" si="0"/>
        <v>0.93262589506335714</v>
      </c>
      <c r="G22" s="162">
        <f t="shared" si="1"/>
        <v>19878</v>
      </c>
      <c r="H22" s="162">
        <v>19879.38</v>
      </c>
      <c r="I22" s="162">
        <v>0</v>
      </c>
      <c r="J22" s="158">
        <v>0</v>
      </c>
      <c r="K22" s="162">
        <f t="shared" si="2"/>
        <v>19879.38</v>
      </c>
      <c r="L22" s="163">
        <f t="shared" si="3"/>
        <v>0.93262589506335714</v>
      </c>
      <c r="M22" s="159"/>
    </row>
    <row r="23" spans="1:13" ht="15.75" customHeight="1" x14ac:dyDescent="0.3">
      <c r="A23" s="161" t="s">
        <v>310</v>
      </c>
      <c r="B23" s="160">
        <v>2063574.59</v>
      </c>
      <c r="C23" s="160">
        <v>2063574.59</v>
      </c>
      <c r="D23" s="160">
        <v>11.19</v>
      </c>
      <c r="E23" s="160">
        <v>1624663.88</v>
      </c>
      <c r="F23" s="157">
        <f t="shared" si="0"/>
        <v>0.78730562387861147</v>
      </c>
      <c r="G23" s="162">
        <f t="shared" si="1"/>
        <v>438910.7100000002</v>
      </c>
      <c r="H23" s="162">
        <v>438921.9</v>
      </c>
      <c r="I23" s="162">
        <v>0</v>
      </c>
      <c r="J23" s="158">
        <v>0</v>
      </c>
      <c r="K23" s="162">
        <f t="shared" si="2"/>
        <v>438921.9</v>
      </c>
      <c r="L23" s="163">
        <f t="shared" si="3"/>
        <v>0.78730562387861147</v>
      </c>
      <c r="M23" s="159"/>
    </row>
    <row r="24" spans="1:13" ht="13.5" customHeight="1" x14ac:dyDescent="0.3">
      <c r="A24" s="161" t="s">
        <v>311</v>
      </c>
      <c r="B24" s="160">
        <v>11433285.09</v>
      </c>
      <c r="C24" s="160">
        <v>11433285</v>
      </c>
      <c r="D24" s="160">
        <f>1865.38+0.09</f>
        <v>1865.47</v>
      </c>
      <c r="E24" s="160">
        <v>9312315</v>
      </c>
      <c r="F24" s="157">
        <f t="shared" si="0"/>
        <v>0.81449163560603977</v>
      </c>
      <c r="G24" s="162">
        <f t="shared" si="1"/>
        <v>2120970</v>
      </c>
      <c r="H24" s="162">
        <v>2243253.33</v>
      </c>
      <c r="I24" s="162">
        <v>0</v>
      </c>
      <c r="J24" s="158">
        <v>120417.86</v>
      </c>
      <c r="K24" s="162">
        <f t="shared" si="2"/>
        <v>2122835.4700000002</v>
      </c>
      <c r="L24" s="163">
        <f t="shared" si="3"/>
        <v>0.81449162919456253</v>
      </c>
      <c r="M24" s="159"/>
    </row>
    <row r="25" spans="1:13" ht="15.75" customHeight="1" x14ac:dyDescent="0.3">
      <c r="A25" s="161" t="s">
        <v>282</v>
      </c>
      <c r="B25" s="160">
        <v>49595.82</v>
      </c>
      <c r="C25" s="160">
        <v>49595.82</v>
      </c>
      <c r="D25" s="160">
        <v>1.1499999999999999</v>
      </c>
      <c r="E25" s="160">
        <v>33315.919999999998</v>
      </c>
      <c r="F25" s="157">
        <f t="shared" si="0"/>
        <v>0.67174854655089877</v>
      </c>
      <c r="G25" s="162">
        <f t="shared" si="1"/>
        <v>16279.900000000001</v>
      </c>
      <c r="H25" s="162">
        <v>16281.05</v>
      </c>
      <c r="I25" s="162">
        <v>0</v>
      </c>
      <c r="J25" s="158">
        <v>0</v>
      </c>
      <c r="K25" s="162">
        <f t="shared" si="2"/>
        <v>16281.05</v>
      </c>
      <c r="L25" s="163">
        <f t="shared" si="3"/>
        <v>0.67174854655089877</v>
      </c>
      <c r="M25" s="159"/>
    </row>
    <row r="26" spans="1:13" ht="15.75" customHeight="1" x14ac:dyDescent="0.3">
      <c r="A26" s="161" t="s">
        <v>275</v>
      </c>
      <c r="B26" s="160">
        <v>515820.98</v>
      </c>
      <c r="C26" s="160">
        <v>515820.98</v>
      </c>
      <c r="D26" s="160">
        <v>1.81</v>
      </c>
      <c r="E26" s="160">
        <v>472038.3</v>
      </c>
      <c r="F26" s="157">
        <f t="shared" si="0"/>
        <v>0.91512039700285164</v>
      </c>
      <c r="G26" s="162">
        <f t="shared" si="1"/>
        <v>43782.679999999993</v>
      </c>
      <c r="H26" s="162">
        <v>43784.49</v>
      </c>
      <c r="I26" s="162">
        <v>0</v>
      </c>
      <c r="J26" s="158">
        <v>0</v>
      </c>
      <c r="K26" s="162">
        <f t="shared" si="2"/>
        <v>43784.49</v>
      </c>
      <c r="L26" s="163">
        <f t="shared" si="3"/>
        <v>0.91512039700285164</v>
      </c>
      <c r="M26" s="159"/>
    </row>
    <row r="27" spans="1:13" ht="15.75" customHeight="1" x14ac:dyDescent="0.3">
      <c r="A27" s="155" t="s">
        <v>312</v>
      </c>
      <c r="B27" s="160">
        <v>200000</v>
      </c>
      <c r="C27" s="160">
        <v>200000</v>
      </c>
      <c r="D27" s="160">
        <v>0</v>
      </c>
      <c r="E27" s="160">
        <v>200000</v>
      </c>
      <c r="F27" s="157">
        <f t="shared" si="0"/>
        <v>1</v>
      </c>
      <c r="G27" s="162">
        <f t="shared" si="1"/>
        <v>0</v>
      </c>
      <c r="H27" s="162">
        <v>0.5</v>
      </c>
      <c r="I27" s="162">
        <v>0</v>
      </c>
      <c r="J27" s="158">
        <v>0.5</v>
      </c>
      <c r="K27" s="162">
        <f t="shared" si="2"/>
        <v>0</v>
      </c>
      <c r="L27" s="163">
        <f t="shared" si="3"/>
        <v>1</v>
      </c>
      <c r="M27" s="159"/>
    </row>
    <row r="28" spans="1:13" ht="15.75" customHeight="1" x14ac:dyDescent="0.3">
      <c r="A28" s="155" t="s">
        <v>277</v>
      </c>
      <c r="B28" s="160">
        <v>2503314.7000000002</v>
      </c>
      <c r="C28" s="160">
        <v>2503314.7000000002</v>
      </c>
      <c r="D28" s="160">
        <v>98.23</v>
      </c>
      <c r="E28" s="160">
        <v>1945887.09</v>
      </c>
      <c r="F28" s="157">
        <f t="shared" si="0"/>
        <v>0.77732419739316039</v>
      </c>
      <c r="G28" s="162">
        <f t="shared" si="1"/>
        <v>557427.6100000001</v>
      </c>
      <c r="H28" s="162">
        <v>557525.84</v>
      </c>
      <c r="I28" s="162">
        <v>0</v>
      </c>
      <c r="J28" s="158">
        <v>0</v>
      </c>
      <c r="K28" s="162">
        <f t="shared" si="2"/>
        <v>557525.84</v>
      </c>
      <c r="L28" s="163">
        <f t="shared" si="3"/>
        <v>0.77732419739316039</v>
      </c>
      <c r="M28" s="159"/>
    </row>
    <row r="29" spans="1:13" ht="15.75" customHeight="1" x14ac:dyDescent="0.3">
      <c r="A29" s="165" t="s">
        <v>155</v>
      </c>
      <c r="B29" s="166">
        <f t="shared" ref="B29:G29" si="4">SUM(B14:B28)</f>
        <v>59570100.690000013</v>
      </c>
      <c r="C29" s="166">
        <f>SUM(C15:C28)</f>
        <v>58776304.300000004</v>
      </c>
      <c r="D29" s="166">
        <f t="shared" si="4"/>
        <v>3087.53</v>
      </c>
      <c r="E29" s="166">
        <f t="shared" si="4"/>
        <v>48423593.200000003</v>
      </c>
      <c r="F29" s="166">
        <f t="shared" si="4"/>
        <v>13.297570359140707</v>
      </c>
      <c r="G29" s="166">
        <f t="shared" si="4"/>
        <v>11146507.4</v>
      </c>
      <c r="H29" s="166">
        <f>SUM(H14:H28)</f>
        <v>11688819.860000001</v>
      </c>
      <c r="I29" s="166">
        <f t="shared" ref="I29:K29" si="5">SUM(I14:I28)</f>
        <v>4714</v>
      </c>
      <c r="J29" s="166">
        <f t="shared" si="5"/>
        <v>543938.93000000005</v>
      </c>
      <c r="K29" s="166">
        <f t="shared" si="5"/>
        <v>11149594.930000002</v>
      </c>
      <c r="L29" s="167"/>
    </row>
    <row r="30" spans="1:13" ht="15.75" customHeight="1" x14ac:dyDescent="0.3">
      <c r="C30" s="168"/>
    </row>
    <row r="31" spans="1:13" ht="15.75" customHeight="1" x14ac:dyDescent="0.3">
      <c r="B31" s="169"/>
      <c r="C31" s="271" t="s">
        <v>156</v>
      </c>
      <c r="D31" s="271"/>
      <c r="E31" s="271"/>
      <c r="F31" s="271"/>
      <c r="G31" s="271"/>
      <c r="H31" s="271"/>
      <c r="I31" s="271"/>
      <c r="K31" s="171"/>
    </row>
    <row r="32" spans="1:13" ht="15.75" customHeight="1" x14ac:dyDescent="0.3">
      <c r="C32" s="170"/>
      <c r="D32" s="170"/>
      <c r="E32" s="170"/>
      <c r="F32" s="170"/>
      <c r="G32" s="170"/>
      <c r="H32" s="170"/>
      <c r="I32" s="170"/>
      <c r="K32" s="171"/>
    </row>
    <row r="33" spans="1:12" ht="15.75" customHeight="1" x14ac:dyDescent="0.3">
      <c r="B33" s="272" t="s">
        <v>2</v>
      </c>
      <c r="C33" s="272"/>
      <c r="D33" s="265" t="s">
        <v>157</v>
      </c>
      <c r="E33" s="266"/>
      <c r="F33" s="267"/>
      <c r="G33" s="264" t="s">
        <v>158</v>
      </c>
      <c r="H33" s="264"/>
      <c r="I33" s="172" t="s">
        <v>146</v>
      </c>
      <c r="K33" s="171"/>
    </row>
    <row r="34" spans="1:12" ht="15.75" customHeight="1" x14ac:dyDescent="0.3">
      <c r="B34" s="273" t="s">
        <v>159</v>
      </c>
      <c r="C34" s="273"/>
      <c r="D34" s="265"/>
      <c r="E34" s="266"/>
      <c r="F34" s="267"/>
      <c r="G34" s="268"/>
      <c r="H34" s="268"/>
      <c r="I34" s="173" t="e">
        <f>G34/D34</f>
        <v>#DIV/0!</v>
      </c>
      <c r="K34" s="171"/>
      <c r="L34" s="159"/>
    </row>
    <row r="35" spans="1:12" ht="15.75" customHeight="1" x14ac:dyDescent="0.3">
      <c r="B35" s="264" t="s">
        <v>160</v>
      </c>
      <c r="C35" s="264"/>
      <c r="D35" s="265"/>
      <c r="E35" s="266"/>
      <c r="F35" s="267"/>
      <c r="G35" s="268"/>
      <c r="H35" s="268"/>
      <c r="I35" s="173"/>
      <c r="K35" s="171"/>
    </row>
    <row r="36" spans="1:12" ht="15.75" customHeight="1" x14ac:dyDescent="0.3">
      <c r="B36" s="264" t="s">
        <v>161</v>
      </c>
      <c r="C36" s="264"/>
      <c r="D36" s="265"/>
      <c r="E36" s="266"/>
      <c r="F36" s="267"/>
      <c r="G36" s="268"/>
      <c r="H36" s="268"/>
      <c r="I36" s="173"/>
      <c r="K36" s="171"/>
    </row>
    <row r="37" spans="1:12" ht="15.75" customHeight="1" x14ac:dyDescent="0.3">
      <c r="B37" s="264" t="s">
        <v>162</v>
      </c>
      <c r="C37" s="264"/>
      <c r="D37" s="265"/>
      <c r="E37" s="266"/>
      <c r="F37" s="267"/>
      <c r="G37" s="268"/>
      <c r="H37" s="268"/>
      <c r="I37" s="173"/>
      <c r="K37" s="171"/>
    </row>
    <row r="38" spans="1:12" ht="15.75" customHeight="1" x14ac:dyDescent="0.3">
      <c r="B38" s="174"/>
      <c r="C38" s="174"/>
      <c r="D38" s="174"/>
      <c r="E38" s="174"/>
      <c r="F38" s="174"/>
      <c r="G38" s="175"/>
      <c r="H38" s="175"/>
      <c r="I38" s="176"/>
      <c r="K38" s="171"/>
    </row>
    <row r="39" spans="1:12" ht="15.75" customHeight="1" x14ac:dyDescent="0.3"/>
    <row r="40" spans="1:12" s="177" customFormat="1" ht="15.75" customHeight="1" x14ac:dyDescent="0.25">
      <c r="B40" s="263"/>
      <c r="C40" s="263"/>
      <c r="D40" s="178"/>
      <c r="G40" s="269"/>
      <c r="H40" s="269"/>
      <c r="J40" s="270"/>
      <c r="K40" s="269"/>
    </row>
    <row r="41" spans="1:12" s="177" customFormat="1" ht="15.75" customHeight="1" x14ac:dyDescent="0.25">
      <c r="B41" s="178"/>
      <c r="C41" s="178"/>
      <c r="D41" s="178"/>
      <c r="G41" s="179"/>
      <c r="H41" s="179"/>
      <c r="J41" s="179"/>
      <c r="K41" s="179"/>
    </row>
    <row r="42" spans="1:12" s="177" customFormat="1" ht="15.75" customHeight="1" x14ac:dyDescent="0.25">
      <c r="B42" s="178"/>
      <c r="C42" s="178"/>
      <c r="D42" s="178"/>
      <c r="G42" s="179"/>
      <c r="H42" s="179"/>
      <c r="J42" s="179"/>
      <c r="K42" s="179"/>
    </row>
    <row r="43" spans="1:12" s="177" customFormat="1" ht="15.75" customHeight="1" x14ac:dyDescent="0.3">
      <c r="A43" s="180"/>
      <c r="B43" s="259"/>
      <c r="C43" s="260"/>
      <c r="D43" s="181"/>
      <c r="E43" s="181"/>
      <c r="F43" s="261"/>
      <c r="G43" s="262"/>
      <c r="H43" s="262"/>
      <c r="I43" s="164"/>
      <c r="J43" s="262"/>
      <c r="K43" s="262"/>
    </row>
    <row r="44" spans="1:12" s="177" customFormat="1" ht="15.75" customHeight="1" x14ac:dyDescent="0.25">
      <c r="A44" s="180"/>
      <c r="B44" s="263"/>
      <c r="C44" s="263"/>
      <c r="D44" s="178"/>
      <c r="G44" s="263"/>
      <c r="H44" s="263"/>
      <c r="J44" s="263"/>
      <c r="K44" s="263"/>
    </row>
    <row r="45" spans="1:12" ht="15.75" customHeight="1" x14ac:dyDescent="0.3">
      <c r="A45" s="152"/>
      <c r="B45" s="181"/>
      <c r="C45" s="181"/>
      <c r="D45" s="181"/>
      <c r="G45" s="181"/>
      <c r="H45" s="181"/>
      <c r="J45" s="181"/>
      <c r="K45" s="181"/>
    </row>
    <row r="46" spans="1:12" ht="15.75" customHeight="1" x14ac:dyDescent="0.3"/>
    <row r="47" spans="1:12" ht="15.75" customHeight="1" x14ac:dyDescent="0.3">
      <c r="A47" s="152" t="s">
        <v>313</v>
      </c>
    </row>
    <row r="48" spans="1:12" ht="15.75" customHeight="1" x14ac:dyDescent="0.3">
      <c r="A48" s="152"/>
    </row>
    <row r="49" spans="1:12" ht="15.75" customHeight="1" x14ac:dyDescent="0.3">
      <c r="A49" s="182"/>
      <c r="B49" s="183"/>
      <c r="C49" s="183"/>
      <c r="D49" s="184" t="s">
        <v>314</v>
      </c>
      <c r="E49" s="183"/>
      <c r="F49" s="183"/>
      <c r="G49" s="183"/>
      <c r="H49" s="183"/>
      <c r="I49" s="183"/>
      <c r="J49" s="183"/>
      <c r="K49" s="183"/>
      <c r="L49" s="185"/>
    </row>
    <row r="50" spans="1:12" ht="15.75" customHeight="1" x14ac:dyDescent="0.3">
      <c r="A50" s="182"/>
      <c r="B50" s="298"/>
      <c r="C50" s="298"/>
      <c r="D50" s="184"/>
      <c r="E50" s="298"/>
      <c r="F50" s="298"/>
      <c r="G50" s="299" t="s">
        <v>380</v>
      </c>
      <c r="H50" s="299"/>
      <c r="I50" s="299" t="s">
        <v>381</v>
      </c>
      <c r="J50" s="299"/>
      <c r="K50" s="299" t="s">
        <v>382</v>
      </c>
      <c r="L50" s="300"/>
    </row>
    <row r="51" spans="1:12" ht="15.75" customHeight="1" x14ac:dyDescent="0.3">
      <c r="A51" s="182" t="s">
        <v>375</v>
      </c>
      <c r="B51" s="298" t="s">
        <v>376</v>
      </c>
      <c r="C51" s="298" t="s">
        <v>377</v>
      </c>
      <c r="D51" s="184"/>
      <c r="E51" s="298"/>
      <c r="F51" s="298"/>
      <c r="G51" s="298" t="s">
        <v>378</v>
      </c>
      <c r="H51" s="298" t="s">
        <v>379</v>
      </c>
      <c r="I51" s="298" t="s">
        <v>378</v>
      </c>
      <c r="J51" s="298" t="s">
        <v>379</v>
      </c>
      <c r="K51" s="298" t="s">
        <v>378</v>
      </c>
      <c r="L51" s="301" t="s">
        <v>379</v>
      </c>
    </row>
    <row r="52" spans="1:12" ht="15.75" customHeight="1" x14ac:dyDescent="0.3">
      <c r="A52" s="198" t="s">
        <v>315</v>
      </c>
      <c r="B52" s="198" t="s">
        <v>316</v>
      </c>
      <c r="C52" s="257" t="s">
        <v>317</v>
      </c>
      <c r="D52" s="257"/>
      <c r="E52" s="257"/>
      <c r="F52" s="257"/>
      <c r="G52" s="186">
        <v>507861.4</v>
      </c>
      <c r="H52" s="186">
        <v>0</v>
      </c>
      <c r="I52" s="186">
        <v>64770.17</v>
      </c>
      <c r="J52" s="186">
        <v>567917.56999999995</v>
      </c>
      <c r="K52" s="186">
        <v>4714</v>
      </c>
      <c r="L52" s="186">
        <v>0</v>
      </c>
    </row>
    <row r="53" spans="1:12" ht="15.75" customHeight="1" x14ac:dyDescent="0.3">
      <c r="A53" s="197" t="s">
        <v>315</v>
      </c>
      <c r="B53" s="197" t="s">
        <v>318</v>
      </c>
      <c r="C53" s="258" t="s">
        <v>319</v>
      </c>
      <c r="D53" s="258"/>
      <c r="E53" s="258"/>
      <c r="F53" s="258"/>
      <c r="G53" s="187">
        <v>507861.4</v>
      </c>
      <c r="H53" s="187">
        <v>0</v>
      </c>
      <c r="I53" s="187">
        <v>59734.62</v>
      </c>
      <c r="J53" s="187">
        <v>562882.02</v>
      </c>
      <c r="K53" s="187">
        <v>4714</v>
      </c>
      <c r="L53" s="187">
        <v>0</v>
      </c>
    </row>
    <row r="54" spans="1:12" ht="15.75" customHeight="1" x14ac:dyDescent="0.3">
      <c r="A54" s="198" t="s">
        <v>315</v>
      </c>
      <c r="B54" s="198" t="s">
        <v>320</v>
      </c>
      <c r="C54" s="257" t="s">
        <v>321</v>
      </c>
      <c r="D54" s="257"/>
      <c r="E54" s="257"/>
      <c r="F54" s="257"/>
      <c r="G54" s="186">
        <v>0</v>
      </c>
      <c r="H54" s="186">
        <v>0</v>
      </c>
      <c r="I54" s="186">
        <v>47121.64</v>
      </c>
      <c r="J54" s="186">
        <v>47121.64</v>
      </c>
      <c r="K54" s="186">
        <v>0</v>
      </c>
      <c r="L54" s="186">
        <v>0</v>
      </c>
    </row>
    <row r="55" spans="1:12" ht="15.75" customHeight="1" x14ac:dyDescent="0.3">
      <c r="A55" s="198" t="s">
        <v>315</v>
      </c>
      <c r="B55" s="198" t="s">
        <v>322</v>
      </c>
      <c r="C55" s="257" t="s">
        <v>323</v>
      </c>
      <c r="D55" s="257"/>
      <c r="E55" s="257"/>
      <c r="F55" s="257"/>
      <c r="G55" s="186">
        <v>127204.4</v>
      </c>
      <c r="H55" s="186">
        <v>0</v>
      </c>
      <c r="I55" s="186">
        <v>12612.98</v>
      </c>
      <c r="J55" s="186">
        <v>139817.38</v>
      </c>
      <c r="K55" s="186">
        <v>0</v>
      </c>
      <c r="L55" s="186">
        <v>0</v>
      </c>
    </row>
    <row r="56" spans="1:12" ht="15.75" customHeight="1" x14ac:dyDescent="0.3">
      <c r="A56" s="198" t="s">
        <v>315</v>
      </c>
      <c r="B56" s="198" t="s">
        <v>243</v>
      </c>
      <c r="C56" s="257" t="s">
        <v>324</v>
      </c>
      <c r="D56" s="257"/>
      <c r="E56" s="257"/>
      <c r="F56" s="257"/>
      <c r="G56" s="186">
        <v>4714</v>
      </c>
      <c r="H56" s="186">
        <v>0</v>
      </c>
      <c r="I56" s="186">
        <v>0</v>
      </c>
      <c r="J56" s="186">
        <v>0</v>
      </c>
      <c r="K56" s="186">
        <v>4714</v>
      </c>
      <c r="L56" s="186">
        <v>0</v>
      </c>
    </row>
    <row r="57" spans="1:12" ht="15.75" customHeight="1" x14ac:dyDescent="0.3">
      <c r="A57" s="198" t="s">
        <v>325</v>
      </c>
      <c r="B57" s="198" t="s">
        <v>326</v>
      </c>
      <c r="C57" s="257" t="s">
        <v>317</v>
      </c>
      <c r="D57" s="257"/>
      <c r="E57" s="257"/>
      <c r="F57" s="257"/>
      <c r="G57" s="186">
        <v>0</v>
      </c>
      <c r="H57" s="186">
        <v>293694.05</v>
      </c>
      <c r="I57" s="186">
        <v>558086.30000000005</v>
      </c>
      <c r="J57" s="186">
        <v>418626.82</v>
      </c>
      <c r="K57" s="186">
        <v>0</v>
      </c>
      <c r="L57" s="186">
        <v>154234.57</v>
      </c>
    </row>
    <row r="58" spans="1:12" ht="15.75" customHeight="1" x14ac:dyDescent="0.3">
      <c r="A58" s="197" t="s">
        <v>325</v>
      </c>
      <c r="B58" s="197" t="s">
        <v>327</v>
      </c>
      <c r="C58" s="258" t="s">
        <v>319</v>
      </c>
      <c r="D58" s="258"/>
      <c r="E58" s="258"/>
      <c r="F58" s="258"/>
      <c r="G58" s="187">
        <v>0</v>
      </c>
      <c r="H58" s="187">
        <v>154234.93</v>
      </c>
      <c r="I58" s="187">
        <v>153276.01999999999</v>
      </c>
      <c r="J58" s="187">
        <v>153275.66</v>
      </c>
      <c r="K58" s="187">
        <v>0</v>
      </c>
      <c r="L58" s="187">
        <v>154234.57</v>
      </c>
    </row>
    <row r="59" spans="1:12" ht="15.75" customHeight="1" x14ac:dyDescent="0.3">
      <c r="A59" s="198" t="s">
        <v>325</v>
      </c>
      <c r="B59" s="198" t="s">
        <v>328</v>
      </c>
      <c r="C59" s="257" t="s">
        <v>317</v>
      </c>
      <c r="D59" s="257"/>
      <c r="E59" s="257"/>
      <c r="F59" s="257"/>
      <c r="G59" s="186">
        <v>0</v>
      </c>
      <c r="H59" s="186">
        <v>45793.33</v>
      </c>
      <c r="I59" s="186">
        <v>0</v>
      </c>
      <c r="J59" s="186">
        <v>78917.63</v>
      </c>
      <c r="K59" s="186">
        <v>0</v>
      </c>
      <c r="L59" s="186">
        <v>124710.96</v>
      </c>
    </row>
    <row r="60" spans="1:12" ht="15.75" customHeight="1" x14ac:dyDescent="0.3">
      <c r="A60" s="197" t="s">
        <v>325</v>
      </c>
      <c r="B60" s="197" t="s">
        <v>329</v>
      </c>
      <c r="C60" s="258" t="s">
        <v>330</v>
      </c>
      <c r="D60" s="258"/>
      <c r="E60" s="258"/>
      <c r="F60" s="258"/>
      <c r="G60" s="187">
        <v>0</v>
      </c>
      <c r="H60" s="187">
        <v>45793.33</v>
      </c>
      <c r="I60" s="187">
        <v>0</v>
      </c>
      <c r="J60" s="187">
        <v>74624.53</v>
      </c>
      <c r="K60" s="187">
        <v>0</v>
      </c>
      <c r="L60" s="187">
        <v>120417.86</v>
      </c>
    </row>
    <row r="61" spans="1:12" ht="15.75" customHeight="1" x14ac:dyDescent="0.3">
      <c r="A61" s="198" t="s">
        <v>325</v>
      </c>
      <c r="B61" s="198" t="s">
        <v>331</v>
      </c>
      <c r="C61" s="257" t="s">
        <v>332</v>
      </c>
      <c r="D61" s="257"/>
      <c r="E61" s="257"/>
      <c r="F61" s="257"/>
      <c r="G61" s="186">
        <v>0</v>
      </c>
      <c r="H61" s="186">
        <v>15264.44</v>
      </c>
      <c r="I61" s="186">
        <v>0</v>
      </c>
      <c r="J61" s="186">
        <v>24874.84</v>
      </c>
      <c r="K61" s="186">
        <v>0</v>
      </c>
      <c r="L61" s="186">
        <v>40139.279999999999</v>
      </c>
    </row>
    <row r="62" spans="1:12" ht="15.75" customHeight="1" x14ac:dyDescent="0.3">
      <c r="A62" s="198" t="s">
        <v>325</v>
      </c>
      <c r="B62" s="198" t="s">
        <v>333</v>
      </c>
      <c r="C62" s="257" t="s">
        <v>334</v>
      </c>
      <c r="D62" s="257"/>
      <c r="E62" s="257"/>
      <c r="F62" s="257"/>
      <c r="G62" s="186">
        <v>0</v>
      </c>
      <c r="H62" s="186">
        <v>30528.89</v>
      </c>
      <c r="I62" s="186">
        <v>0</v>
      </c>
      <c r="J62" s="186">
        <v>49749.69</v>
      </c>
      <c r="K62" s="186">
        <v>0</v>
      </c>
      <c r="L62" s="186">
        <v>80278.58</v>
      </c>
    </row>
    <row r="63" spans="1:12" ht="15.75" customHeight="1" x14ac:dyDescent="0.3">
      <c r="A63" s="197" t="s">
        <v>325</v>
      </c>
      <c r="B63" s="197" t="s">
        <v>335</v>
      </c>
      <c r="C63" s="258" t="s">
        <v>319</v>
      </c>
      <c r="D63" s="258"/>
      <c r="E63" s="258"/>
      <c r="F63" s="258"/>
      <c r="G63" s="187">
        <v>0</v>
      </c>
      <c r="H63" s="187">
        <v>0</v>
      </c>
      <c r="I63" s="187">
        <v>0</v>
      </c>
      <c r="J63" s="187">
        <v>4293.1000000000004</v>
      </c>
      <c r="K63" s="187">
        <v>0</v>
      </c>
      <c r="L63" s="187">
        <v>4293.1000000000004</v>
      </c>
    </row>
    <row r="64" spans="1:12" ht="15.75" customHeight="1" x14ac:dyDescent="0.3">
      <c r="A64" s="198" t="s">
        <v>325</v>
      </c>
      <c r="B64" s="198" t="s">
        <v>336</v>
      </c>
      <c r="C64" s="257" t="s">
        <v>332</v>
      </c>
      <c r="D64" s="257"/>
      <c r="E64" s="257"/>
      <c r="F64" s="257"/>
      <c r="G64" s="186">
        <v>0</v>
      </c>
      <c r="H64" s="186">
        <v>0</v>
      </c>
      <c r="I64" s="186">
        <v>0</v>
      </c>
      <c r="J64" s="186">
        <v>1431.03</v>
      </c>
      <c r="K64" s="186">
        <v>0</v>
      </c>
      <c r="L64" s="186">
        <v>1431.03</v>
      </c>
    </row>
    <row r="65" spans="1:12" ht="15.75" customHeight="1" x14ac:dyDescent="0.3">
      <c r="A65" s="198" t="s">
        <v>325</v>
      </c>
      <c r="B65" s="198" t="s">
        <v>337</v>
      </c>
      <c r="C65" s="257" t="s">
        <v>338</v>
      </c>
      <c r="D65" s="257"/>
      <c r="E65" s="257"/>
      <c r="F65" s="257"/>
      <c r="G65" s="186">
        <v>0</v>
      </c>
      <c r="H65" s="186">
        <v>0</v>
      </c>
      <c r="I65" s="186">
        <v>0</v>
      </c>
      <c r="J65" s="186">
        <v>2862.07</v>
      </c>
      <c r="K65" s="186">
        <v>0</v>
      </c>
      <c r="L65" s="186">
        <v>2862.07</v>
      </c>
    </row>
    <row r="66" spans="1:12" ht="15.75" customHeight="1" x14ac:dyDescent="0.3">
      <c r="A66" s="198" t="s">
        <v>325</v>
      </c>
      <c r="B66" s="198" t="s">
        <v>339</v>
      </c>
      <c r="C66" s="257" t="s">
        <v>340</v>
      </c>
      <c r="D66" s="257"/>
      <c r="E66" s="257"/>
      <c r="F66" s="257"/>
      <c r="G66" s="186">
        <v>0</v>
      </c>
      <c r="H66" s="186">
        <v>3448.5</v>
      </c>
      <c r="I66" s="186">
        <v>3448</v>
      </c>
      <c r="J66" s="186">
        <v>0</v>
      </c>
      <c r="K66" s="186">
        <v>0</v>
      </c>
      <c r="L66" s="186">
        <v>0.5</v>
      </c>
    </row>
    <row r="67" spans="1:12" ht="15.75" customHeight="1" x14ac:dyDescent="0.3">
      <c r="A67" s="197" t="s">
        <v>325</v>
      </c>
      <c r="B67" s="197" t="s">
        <v>341</v>
      </c>
      <c r="C67" s="258" t="s">
        <v>342</v>
      </c>
      <c r="D67" s="258"/>
      <c r="E67" s="258"/>
      <c r="F67" s="258"/>
      <c r="G67" s="187">
        <v>0</v>
      </c>
      <c r="H67" s="187">
        <v>3448.5</v>
      </c>
      <c r="I67" s="187">
        <v>3448</v>
      </c>
      <c r="J67" s="187">
        <v>0</v>
      </c>
      <c r="K67" s="187">
        <v>0</v>
      </c>
      <c r="L67" s="187">
        <v>0.5</v>
      </c>
    </row>
    <row r="68" spans="1:12" ht="15.75" customHeight="1" x14ac:dyDescent="0.3">
      <c r="A68" s="198" t="s">
        <v>325</v>
      </c>
      <c r="B68" s="198" t="s">
        <v>343</v>
      </c>
      <c r="C68" s="257" t="s">
        <v>344</v>
      </c>
      <c r="D68" s="257"/>
      <c r="E68" s="257"/>
      <c r="F68" s="257"/>
      <c r="G68" s="186">
        <v>0</v>
      </c>
      <c r="H68" s="186">
        <v>3448.5</v>
      </c>
      <c r="I68" s="186">
        <v>3448</v>
      </c>
      <c r="J68" s="186">
        <v>0</v>
      </c>
      <c r="K68" s="186">
        <v>0</v>
      </c>
      <c r="L68" s="186">
        <v>0.5</v>
      </c>
    </row>
    <row r="69" spans="1:12" ht="15.75" customHeight="1" x14ac:dyDescent="0.3">
      <c r="A69" s="197" t="s">
        <v>325</v>
      </c>
      <c r="B69" s="197" t="s">
        <v>345</v>
      </c>
      <c r="C69" s="258" t="s">
        <v>319</v>
      </c>
      <c r="D69" s="258"/>
      <c r="E69" s="258"/>
      <c r="F69" s="258"/>
      <c r="G69" s="187">
        <v>0</v>
      </c>
      <c r="H69" s="187">
        <v>0</v>
      </c>
      <c r="I69" s="187">
        <v>3565.13</v>
      </c>
      <c r="J69" s="187">
        <v>268558.03000000003</v>
      </c>
      <c r="K69" s="187">
        <v>0</v>
      </c>
      <c r="L69" s="187">
        <v>264992.90000000002</v>
      </c>
    </row>
    <row r="70" spans="1:12" ht="15.75" customHeight="1" x14ac:dyDescent="0.3">
      <c r="A70" s="198" t="s">
        <v>325</v>
      </c>
      <c r="B70" s="198" t="s">
        <v>346</v>
      </c>
      <c r="C70" s="257" t="s">
        <v>347</v>
      </c>
      <c r="D70" s="257"/>
      <c r="E70" s="257"/>
      <c r="F70" s="257"/>
      <c r="G70" s="186">
        <v>0</v>
      </c>
      <c r="H70" s="186">
        <v>0</v>
      </c>
      <c r="I70" s="186">
        <v>3565.13</v>
      </c>
      <c r="J70" s="186">
        <v>3565.13</v>
      </c>
      <c r="K70" s="186">
        <v>0</v>
      </c>
      <c r="L70" s="186">
        <v>0</v>
      </c>
    </row>
    <row r="71" spans="1:12" ht="15.75" customHeight="1" x14ac:dyDescent="0.3">
      <c r="A71" s="198" t="s">
        <v>325</v>
      </c>
      <c r="B71" s="198" t="s">
        <v>348</v>
      </c>
      <c r="C71" s="257" t="s">
        <v>349</v>
      </c>
      <c r="D71" s="257"/>
      <c r="E71" s="257"/>
      <c r="F71" s="257"/>
      <c r="G71" s="186">
        <v>0</v>
      </c>
      <c r="H71" s="186">
        <v>0</v>
      </c>
      <c r="I71" s="186">
        <v>0</v>
      </c>
      <c r="J71" s="186">
        <v>31301.79</v>
      </c>
      <c r="K71" s="186">
        <v>0</v>
      </c>
      <c r="L71" s="186">
        <v>31301.79</v>
      </c>
    </row>
    <row r="72" spans="1:12" ht="15.75" customHeight="1" x14ac:dyDescent="0.3">
      <c r="A72" s="198" t="s">
        <v>325</v>
      </c>
      <c r="B72" s="198" t="s">
        <v>350</v>
      </c>
      <c r="C72" s="257" t="s">
        <v>351</v>
      </c>
      <c r="D72" s="257"/>
      <c r="E72" s="257"/>
      <c r="F72" s="257"/>
      <c r="G72" s="186">
        <v>0</v>
      </c>
      <c r="H72" s="186">
        <v>0</v>
      </c>
      <c r="I72" s="186">
        <v>0</v>
      </c>
      <c r="J72" s="186">
        <v>233691.11</v>
      </c>
      <c r="K72" s="186">
        <v>0</v>
      </c>
      <c r="L72" s="186">
        <v>233691.11</v>
      </c>
    </row>
    <row r="73" spans="1:12" ht="15.75" customHeight="1" x14ac:dyDescent="0.3">
      <c r="A73" s="199"/>
      <c r="B73" s="199"/>
      <c r="C73" s="256"/>
      <c r="D73" s="256"/>
      <c r="E73" s="256"/>
      <c r="F73" s="256"/>
      <c r="G73" s="302"/>
      <c r="H73" s="302"/>
      <c r="I73" s="188"/>
      <c r="J73" s="188"/>
      <c r="K73" s="188"/>
      <c r="L73" s="297"/>
    </row>
    <row r="74" spans="1:12" ht="15.75" customHeight="1" x14ac:dyDescent="0.3">
      <c r="A74" s="152"/>
    </row>
    <row r="75" spans="1:12" ht="15.75" customHeight="1" x14ac:dyDescent="0.3">
      <c r="A75" s="152"/>
    </row>
    <row r="76" spans="1:12" ht="15.75" customHeight="1" x14ac:dyDescent="0.3">
      <c r="A76" s="152"/>
    </row>
    <row r="77" spans="1:12" ht="15.75" customHeight="1" x14ac:dyDescent="0.3">
      <c r="A77" s="152"/>
    </row>
    <row r="78" spans="1:12" ht="15.75" customHeight="1" x14ac:dyDescent="0.35">
      <c r="A78" s="252" t="s">
        <v>137</v>
      </c>
      <c r="B78" s="252"/>
      <c r="C78" s="252"/>
      <c r="D78" s="252"/>
      <c r="E78" s="252"/>
      <c r="F78" s="252"/>
      <c r="G78" s="252"/>
      <c r="H78" s="252"/>
      <c r="I78" s="252"/>
      <c r="J78" s="252"/>
      <c r="K78" s="252"/>
      <c r="L78" s="252"/>
    </row>
    <row r="79" spans="1:12" ht="15.75" customHeight="1" x14ac:dyDescent="0.3"/>
    <row r="80" spans="1:12" s="189" customFormat="1" ht="15.75" customHeight="1" x14ac:dyDescent="0.3">
      <c r="A80" s="253" t="s">
        <v>164</v>
      </c>
      <c r="B80" s="253"/>
      <c r="C80" s="253"/>
      <c r="D80" s="148"/>
      <c r="E80" s="253" t="s">
        <v>165</v>
      </c>
      <c r="F80" s="253"/>
      <c r="G80" s="253"/>
      <c r="H80" s="253"/>
      <c r="I80" s="253"/>
      <c r="J80" s="253"/>
      <c r="K80" s="253"/>
      <c r="L80" s="253"/>
    </row>
    <row r="81" spans="1:12" ht="15.75" customHeight="1" x14ac:dyDescent="0.3">
      <c r="A81" s="181"/>
      <c r="B81" s="181"/>
      <c r="F81" s="181"/>
      <c r="G81" s="181"/>
      <c r="H81" s="181"/>
    </row>
    <row r="82" spans="1:12" ht="15.75" customHeight="1" x14ac:dyDescent="0.3">
      <c r="A82" s="181"/>
      <c r="B82" s="181"/>
      <c r="F82" s="181"/>
      <c r="G82" s="181"/>
      <c r="H82" s="181"/>
    </row>
    <row r="83" spans="1:12" ht="15.75" customHeight="1" x14ac:dyDescent="0.3">
      <c r="A83" s="254" t="s">
        <v>352</v>
      </c>
      <c r="B83" s="254"/>
      <c r="C83" s="191"/>
      <c r="D83" s="191"/>
      <c r="E83" s="255" t="s">
        <v>166</v>
      </c>
      <c r="F83" s="255"/>
      <c r="G83" s="255"/>
      <c r="H83" s="255"/>
      <c r="I83" s="255"/>
      <c r="J83" s="191"/>
      <c r="K83" s="191"/>
      <c r="L83" s="191"/>
    </row>
    <row r="84" spans="1:12" ht="5.0999999999999996" customHeight="1" x14ac:dyDescent="0.3">
      <c r="A84" s="193"/>
      <c r="B84" s="193"/>
      <c r="C84" s="191"/>
      <c r="D84" s="191"/>
      <c r="E84" s="191"/>
      <c r="F84" s="191"/>
      <c r="G84" s="191"/>
      <c r="H84" s="191"/>
      <c r="I84" s="191"/>
      <c r="J84" s="191"/>
      <c r="K84" s="191"/>
      <c r="L84" s="191"/>
    </row>
    <row r="85" spans="1:12" x14ac:dyDescent="0.3">
      <c r="A85" s="97" t="s">
        <v>49</v>
      </c>
      <c r="B85" s="193"/>
      <c r="C85" s="191"/>
      <c r="D85" s="191"/>
      <c r="E85" s="98" t="s">
        <v>167</v>
      </c>
      <c r="F85" s="191"/>
      <c r="G85" s="191"/>
      <c r="H85" s="191"/>
      <c r="I85" s="191"/>
      <c r="J85" s="191"/>
      <c r="K85" s="191"/>
      <c r="L85" s="191"/>
    </row>
    <row r="86" spans="1:12" ht="5.0999999999999996" customHeight="1" x14ac:dyDescent="0.3">
      <c r="A86" s="193"/>
      <c r="B86" s="193"/>
      <c r="C86" s="191"/>
      <c r="D86" s="191"/>
      <c r="E86" s="191"/>
      <c r="F86" s="191"/>
      <c r="G86" s="191"/>
      <c r="H86" s="191"/>
      <c r="I86" s="191"/>
      <c r="J86" s="191"/>
      <c r="K86" s="191"/>
      <c r="L86" s="191"/>
    </row>
    <row r="87" spans="1:12" ht="15.75" customHeight="1" x14ac:dyDescent="0.3">
      <c r="A87" s="193" t="s">
        <v>168</v>
      </c>
      <c r="B87" s="193"/>
      <c r="C87" s="191"/>
      <c r="D87" s="191"/>
      <c r="E87" s="191" t="s">
        <v>169</v>
      </c>
      <c r="F87" s="191"/>
      <c r="G87" s="191"/>
      <c r="H87" s="191"/>
      <c r="I87" s="191"/>
      <c r="J87" s="191"/>
      <c r="K87" s="191"/>
      <c r="L87" s="191"/>
    </row>
    <row r="88" spans="1:12" ht="5.0999999999999996" customHeight="1" x14ac:dyDescent="0.3">
      <c r="A88" s="193"/>
      <c r="B88" s="193"/>
      <c r="C88" s="191"/>
      <c r="D88" s="191"/>
      <c r="E88" s="191"/>
      <c r="F88" s="191"/>
      <c r="G88" s="191"/>
      <c r="H88" s="191"/>
      <c r="I88" s="191"/>
      <c r="J88" s="191"/>
      <c r="K88" s="191"/>
      <c r="L88" s="191"/>
    </row>
    <row r="89" spans="1:12" ht="33.75" customHeight="1" x14ac:dyDescent="0.3">
      <c r="A89" s="193" t="s">
        <v>170</v>
      </c>
      <c r="B89" s="193"/>
      <c r="C89" s="191"/>
      <c r="D89" s="191"/>
      <c r="E89" s="248" t="s">
        <v>171</v>
      </c>
      <c r="F89" s="248"/>
      <c r="G89" s="248"/>
      <c r="H89" s="248"/>
      <c r="I89" s="248"/>
      <c r="J89" s="248"/>
      <c r="K89" s="248"/>
      <c r="L89" s="248"/>
    </row>
    <row r="90" spans="1:12" ht="5.0999999999999996" customHeight="1" x14ac:dyDescent="0.3">
      <c r="A90" s="193"/>
      <c r="B90" s="193"/>
      <c r="C90" s="191"/>
      <c r="D90" s="191"/>
      <c r="E90" s="192"/>
      <c r="F90" s="191"/>
      <c r="G90" s="191"/>
      <c r="H90" s="191"/>
      <c r="I90" s="191"/>
      <c r="J90" s="191"/>
      <c r="K90" s="191"/>
      <c r="L90" s="191"/>
    </row>
    <row r="91" spans="1:12" ht="30" customHeight="1" x14ac:dyDescent="0.3">
      <c r="A91" s="193" t="s">
        <v>172</v>
      </c>
      <c r="B91" s="193"/>
      <c r="C91" s="191"/>
      <c r="D91" s="191"/>
      <c r="E91" s="251" t="s">
        <v>173</v>
      </c>
      <c r="F91" s="251"/>
      <c r="G91" s="251"/>
      <c r="H91" s="251"/>
      <c r="I91" s="251"/>
      <c r="J91" s="251"/>
      <c r="K91" s="251"/>
      <c r="L91" s="251"/>
    </row>
    <row r="92" spans="1:12" ht="5.0999999999999996" customHeight="1" x14ac:dyDescent="0.3">
      <c r="A92" s="193"/>
      <c r="B92" s="193"/>
      <c r="C92" s="191"/>
      <c r="D92" s="191"/>
      <c r="E92" s="192"/>
      <c r="F92" s="191"/>
      <c r="G92" s="191"/>
      <c r="H92" s="191"/>
      <c r="I92" s="191"/>
      <c r="J92" s="191"/>
      <c r="K92" s="191"/>
      <c r="L92" s="191"/>
    </row>
    <row r="93" spans="1:12" ht="45" customHeight="1" x14ac:dyDescent="0.3">
      <c r="A93" s="190" t="s">
        <v>174</v>
      </c>
      <c r="B93" s="190"/>
      <c r="C93" s="192"/>
      <c r="D93" s="192"/>
      <c r="E93" s="251" t="s">
        <v>175</v>
      </c>
      <c r="F93" s="251"/>
      <c r="G93" s="251"/>
      <c r="H93" s="251"/>
      <c r="I93" s="251"/>
      <c r="J93" s="251"/>
      <c r="K93" s="251"/>
      <c r="L93" s="251"/>
    </row>
    <row r="94" spans="1:12" ht="5.0999999999999996" customHeight="1" x14ac:dyDescent="0.3">
      <c r="A94" s="193"/>
      <c r="B94" s="193"/>
      <c r="C94" s="191"/>
      <c r="D94" s="191"/>
      <c r="E94" s="191"/>
      <c r="F94" s="191"/>
      <c r="G94" s="191"/>
      <c r="H94" s="191"/>
      <c r="I94" s="191"/>
      <c r="J94" s="191"/>
      <c r="K94" s="191"/>
      <c r="L94" s="191"/>
    </row>
    <row r="95" spans="1:12" ht="49.5" customHeight="1" x14ac:dyDescent="0.3">
      <c r="A95" s="193" t="s">
        <v>176</v>
      </c>
      <c r="B95" s="193"/>
      <c r="C95" s="191"/>
      <c r="D95" s="191"/>
      <c r="E95" s="248" t="s">
        <v>177</v>
      </c>
      <c r="F95" s="248"/>
      <c r="G95" s="248"/>
      <c r="H95" s="248"/>
      <c r="I95" s="248"/>
      <c r="J95" s="248"/>
      <c r="K95" s="248"/>
      <c r="L95" s="248"/>
    </row>
    <row r="96" spans="1:12" ht="5.0999999999999996" customHeight="1" x14ac:dyDescent="0.3">
      <c r="A96" s="193"/>
      <c r="B96" s="193"/>
      <c r="C96" s="191"/>
      <c r="D96" s="191"/>
      <c r="E96" s="191"/>
      <c r="F96" s="191"/>
      <c r="G96" s="191"/>
      <c r="H96" s="191"/>
      <c r="I96" s="191"/>
      <c r="J96" s="191"/>
      <c r="K96" s="191"/>
      <c r="L96" s="191"/>
    </row>
    <row r="97" spans="1:12" ht="49.5" customHeight="1" x14ac:dyDescent="0.3">
      <c r="A97" s="193" t="s">
        <v>178</v>
      </c>
      <c r="B97" s="193"/>
      <c r="C97" s="191"/>
      <c r="D97" s="191"/>
      <c r="E97" s="248" t="s">
        <v>179</v>
      </c>
      <c r="F97" s="248"/>
      <c r="G97" s="248"/>
      <c r="H97" s="248"/>
      <c r="I97" s="248"/>
      <c r="J97" s="248"/>
      <c r="K97" s="248"/>
      <c r="L97" s="248"/>
    </row>
    <row r="98" spans="1:12" ht="5.0999999999999996" customHeight="1" x14ac:dyDescent="0.3">
      <c r="A98" s="194"/>
      <c r="B98" s="194"/>
      <c r="C98" s="191"/>
      <c r="D98" s="191"/>
      <c r="E98" s="191"/>
      <c r="F98" s="191"/>
      <c r="G98" s="191"/>
      <c r="H98" s="191"/>
      <c r="I98" s="191"/>
      <c r="J98" s="191"/>
      <c r="K98" s="191"/>
      <c r="L98" s="191"/>
    </row>
    <row r="99" spans="1:12" ht="30.75" customHeight="1" x14ac:dyDescent="0.3">
      <c r="A99" s="193" t="s">
        <v>180</v>
      </c>
      <c r="B99" s="193"/>
      <c r="C99" s="191"/>
      <c r="D99" s="191"/>
      <c r="E99" s="248" t="s">
        <v>181</v>
      </c>
      <c r="F99" s="249"/>
      <c r="G99" s="249"/>
      <c r="H99" s="249"/>
      <c r="I99" s="249"/>
      <c r="J99" s="249"/>
      <c r="K99" s="249"/>
      <c r="L99" s="249"/>
    </row>
    <row r="100" spans="1:12" ht="5.0999999999999996" customHeight="1" x14ac:dyDescent="0.3">
      <c r="A100" s="193"/>
      <c r="B100" s="193"/>
      <c r="C100" s="191"/>
      <c r="D100" s="191"/>
      <c r="E100" s="191"/>
      <c r="F100" s="191"/>
      <c r="G100" s="191"/>
      <c r="H100" s="191"/>
      <c r="I100" s="191"/>
      <c r="J100" s="191"/>
      <c r="K100" s="191"/>
      <c r="L100" s="191"/>
    </row>
    <row r="101" spans="1:12" ht="15.75" customHeight="1" x14ac:dyDescent="0.3">
      <c r="A101" s="193" t="s">
        <v>182</v>
      </c>
      <c r="B101" s="193"/>
      <c r="C101" s="191"/>
      <c r="D101" s="191"/>
      <c r="E101" s="191" t="s">
        <v>183</v>
      </c>
      <c r="F101" s="191"/>
      <c r="G101" s="191"/>
      <c r="H101" s="191"/>
      <c r="I101" s="191"/>
      <c r="J101" s="191"/>
      <c r="K101" s="191"/>
      <c r="L101" s="191"/>
    </row>
    <row r="102" spans="1:12" ht="5.0999999999999996" customHeight="1" x14ac:dyDescent="0.3">
      <c r="A102" s="193"/>
      <c r="B102" s="193"/>
      <c r="C102" s="191"/>
      <c r="D102" s="191"/>
      <c r="E102" s="191"/>
      <c r="F102" s="191"/>
      <c r="G102" s="191"/>
      <c r="H102" s="191"/>
      <c r="I102" s="191"/>
      <c r="J102" s="191"/>
      <c r="K102" s="191"/>
      <c r="L102" s="191"/>
    </row>
    <row r="103" spans="1:12" x14ac:dyDescent="0.3">
      <c r="A103" s="193" t="s">
        <v>184</v>
      </c>
      <c r="B103" s="193"/>
      <c r="C103" s="191"/>
      <c r="D103" s="191"/>
      <c r="E103" s="191" t="s">
        <v>185</v>
      </c>
      <c r="F103" s="191"/>
      <c r="G103" s="191"/>
      <c r="H103" s="191"/>
      <c r="I103" s="191"/>
      <c r="J103" s="191"/>
      <c r="K103" s="191"/>
      <c r="L103" s="191"/>
    </row>
    <row r="104" spans="1:12" ht="5.0999999999999996" customHeight="1" x14ac:dyDescent="0.3">
      <c r="A104" s="193"/>
      <c r="B104" s="193"/>
      <c r="C104" s="191"/>
      <c r="D104" s="191"/>
      <c r="E104" s="191"/>
      <c r="F104" s="191"/>
      <c r="G104" s="191"/>
      <c r="H104" s="191"/>
      <c r="I104" s="191"/>
      <c r="J104" s="191"/>
      <c r="K104" s="191"/>
      <c r="L104" s="191"/>
    </row>
    <row r="105" spans="1:12" ht="15.75" customHeight="1" x14ac:dyDescent="0.3">
      <c r="A105" s="195" t="s">
        <v>186</v>
      </c>
      <c r="B105" s="193"/>
      <c r="C105" s="191"/>
      <c r="D105" s="191"/>
      <c r="E105" s="196" t="s">
        <v>187</v>
      </c>
      <c r="F105" s="191"/>
      <c r="G105" s="191"/>
      <c r="H105" s="191"/>
      <c r="I105" s="191"/>
      <c r="J105" s="191"/>
      <c r="K105" s="191"/>
      <c r="L105" s="191"/>
    </row>
    <row r="106" spans="1:12" ht="5.0999999999999996" customHeight="1" x14ac:dyDescent="0.3">
      <c r="A106" s="193"/>
      <c r="B106" s="193"/>
      <c r="C106" s="191"/>
      <c r="D106" s="191"/>
      <c r="E106" s="191"/>
      <c r="F106" s="191"/>
      <c r="G106" s="191"/>
      <c r="H106" s="191"/>
      <c r="I106" s="191"/>
      <c r="J106" s="191"/>
      <c r="K106" s="191"/>
      <c r="L106" s="191"/>
    </row>
    <row r="107" spans="1:12" ht="15.75" customHeight="1" x14ac:dyDescent="0.3">
      <c r="A107" s="193" t="s">
        <v>188</v>
      </c>
      <c r="B107" s="193"/>
      <c r="C107" s="191"/>
      <c r="D107" s="191"/>
      <c r="E107" s="191" t="s">
        <v>189</v>
      </c>
      <c r="F107" s="191"/>
      <c r="G107" s="191"/>
      <c r="H107" s="191"/>
      <c r="I107" s="191"/>
      <c r="J107" s="191"/>
      <c r="K107" s="191"/>
      <c r="L107" s="191"/>
    </row>
    <row r="108" spans="1:12" ht="5.0999999999999996" customHeight="1" x14ac:dyDescent="0.3">
      <c r="A108" s="193"/>
      <c r="B108" s="193"/>
      <c r="C108" s="191"/>
      <c r="D108" s="191"/>
      <c r="E108" s="191"/>
      <c r="F108" s="191"/>
      <c r="G108" s="191"/>
      <c r="H108" s="191"/>
      <c r="I108" s="191"/>
      <c r="J108" s="191"/>
      <c r="K108" s="191"/>
      <c r="L108" s="191"/>
    </row>
    <row r="109" spans="1:12" ht="15.75" customHeight="1" x14ac:dyDescent="0.3">
      <c r="A109" s="193" t="s">
        <v>190</v>
      </c>
      <c r="B109" s="193"/>
      <c r="C109" s="191"/>
      <c r="D109" s="191"/>
      <c r="E109" s="191" t="s">
        <v>191</v>
      </c>
      <c r="F109" s="191"/>
      <c r="G109" s="191"/>
      <c r="H109" s="191"/>
      <c r="I109" s="191"/>
      <c r="J109" s="191"/>
      <c r="K109" s="191"/>
      <c r="L109" s="191"/>
    </row>
    <row r="110" spans="1:12" ht="5.0999999999999996" customHeight="1" x14ac:dyDescent="0.3">
      <c r="A110" s="193"/>
      <c r="B110" s="193"/>
      <c r="C110" s="191"/>
      <c r="D110" s="191"/>
      <c r="E110" s="191"/>
      <c r="F110" s="191"/>
      <c r="G110" s="191"/>
      <c r="H110" s="191"/>
      <c r="I110" s="191"/>
      <c r="J110" s="191"/>
      <c r="K110" s="191"/>
      <c r="L110" s="191"/>
    </row>
    <row r="111" spans="1:12" ht="15.75" customHeight="1" x14ac:dyDescent="0.3">
      <c r="A111" s="195" t="s">
        <v>192</v>
      </c>
      <c r="B111" s="193"/>
      <c r="C111" s="191"/>
      <c r="D111" s="191"/>
      <c r="E111" s="196" t="s">
        <v>193</v>
      </c>
      <c r="F111" s="191"/>
      <c r="G111" s="191"/>
      <c r="H111" s="191"/>
      <c r="I111" s="191"/>
      <c r="J111" s="191"/>
      <c r="K111" s="191"/>
      <c r="L111" s="191"/>
    </row>
    <row r="112" spans="1:12" ht="5.0999999999999996" customHeight="1" x14ac:dyDescent="0.3">
      <c r="A112" s="193"/>
      <c r="B112" s="193"/>
      <c r="C112" s="191"/>
      <c r="D112" s="191"/>
      <c r="E112" s="191"/>
      <c r="F112" s="191"/>
      <c r="G112" s="191"/>
      <c r="H112" s="191"/>
      <c r="I112" s="191"/>
      <c r="J112" s="191"/>
      <c r="K112" s="191"/>
      <c r="L112" s="191"/>
    </row>
    <row r="113" spans="1:14" ht="37.5" customHeight="1" x14ac:dyDescent="0.3">
      <c r="A113" s="195" t="s">
        <v>194</v>
      </c>
      <c r="B113" s="193"/>
      <c r="C113" s="191"/>
      <c r="D113" s="191"/>
      <c r="E113" s="248" t="s">
        <v>195</v>
      </c>
      <c r="F113" s="249"/>
      <c r="G113" s="249"/>
      <c r="H113" s="249"/>
      <c r="I113" s="249"/>
      <c r="J113" s="249"/>
      <c r="K113" s="249"/>
      <c r="L113" s="249"/>
    </row>
    <row r="114" spans="1:14" ht="5.0999999999999996" customHeight="1" x14ac:dyDescent="0.3">
      <c r="A114" s="193"/>
      <c r="B114" s="193"/>
      <c r="C114" s="191"/>
      <c r="D114" s="191"/>
      <c r="E114" s="191"/>
      <c r="F114" s="191"/>
      <c r="G114" s="191"/>
      <c r="H114" s="191"/>
      <c r="I114" s="191"/>
      <c r="J114" s="191"/>
      <c r="K114" s="191"/>
      <c r="L114" s="191"/>
    </row>
    <row r="115" spans="1:14" ht="15.75" customHeight="1" x14ac:dyDescent="0.3">
      <c r="A115" s="193" t="s">
        <v>196</v>
      </c>
      <c r="B115" s="193"/>
      <c r="C115" s="191"/>
      <c r="D115" s="191"/>
      <c r="E115" s="191" t="s">
        <v>353</v>
      </c>
      <c r="F115" s="191"/>
      <c r="G115" s="191"/>
      <c r="H115" s="191"/>
      <c r="I115" s="191"/>
      <c r="J115" s="191"/>
      <c r="K115" s="191"/>
      <c r="L115" s="191"/>
    </row>
    <row r="116" spans="1:14" ht="5.0999999999999996" customHeight="1" x14ac:dyDescent="0.3">
      <c r="A116" s="193"/>
      <c r="B116" s="193"/>
      <c r="C116" s="191"/>
      <c r="D116" s="191"/>
      <c r="E116" s="191"/>
      <c r="F116" s="191"/>
      <c r="G116" s="191"/>
      <c r="H116" s="191"/>
      <c r="I116" s="191"/>
      <c r="J116" s="191"/>
      <c r="K116" s="191"/>
      <c r="L116" s="191"/>
    </row>
    <row r="117" spans="1:14" ht="15.75" customHeight="1" x14ac:dyDescent="0.3">
      <c r="A117" s="193" t="s">
        <v>86</v>
      </c>
      <c r="B117" s="193"/>
      <c r="C117" s="191"/>
      <c r="D117" s="191"/>
      <c r="E117" s="191" t="s">
        <v>197</v>
      </c>
      <c r="F117" s="191"/>
      <c r="G117" s="191"/>
      <c r="H117" s="191"/>
      <c r="I117" s="191"/>
      <c r="J117" s="191"/>
      <c r="K117" s="191"/>
      <c r="L117" s="191"/>
    </row>
    <row r="118" spans="1:14" ht="5.0999999999999996" customHeight="1" x14ac:dyDescent="0.3">
      <c r="A118" s="193"/>
      <c r="B118" s="193"/>
      <c r="C118" s="191"/>
      <c r="D118" s="191"/>
      <c r="E118" s="191"/>
      <c r="F118" s="191"/>
      <c r="G118" s="191"/>
      <c r="H118" s="191"/>
      <c r="I118" s="191"/>
      <c r="J118" s="191"/>
      <c r="K118" s="191"/>
      <c r="L118" s="191"/>
    </row>
    <row r="119" spans="1:14" ht="15.75" customHeight="1" x14ac:dyDescent="0.3">
      <c r="A119" s="193" t="s">
        <v>198</v>
      </c>
      <c r="B119" s="193"/>
      <c r="C119" s="191"/>
      <c r="D119" s="191"/>
      <c r="E119" s="191" t="s">
        <v>199</v>
      </c>
      <c r="F119" s="191"/>
      <c r="G119" s="191"/>
      <c r="H119" s="191"/>
      <c r="I119" s="191"/>
      <c r="J119" s="191"/>
      <c r="K119" s="191"/>
      <c r="L119" s="191"/>
    </row>
    <row r="120" spans="1:14" ht="5.0999999999999996" customHeight="1" x14ac:dyDescent="0.3">
      <c r="A120" s="193"/>
      <c r="B120" s="193"/>
      <c r="C120" s="191"/>
      <c r="D120" s="191"/>
      <c r="E120" s="191"/>
      <c r="F120" s="191"/>
      <c r="G120" s="191"/>
      <c r="H120" s="191"/>
      <c r="I120" s="191"/>
      <c r="J120" s="191"/>
      <c r="K120" s="191"/>
      <c r="L120" s="191"/>
    </row>
    <row r="121" spans="1:14" ht="15.75" customHeight="1" x14ac:dyDescent="0.3">
      <c r="A121" s="193"/>
      <c r="B121" s="193"/>
      <c r="C121" s="191"/>
      <c r="D121" s="191"/>
      <c r="E121" s="191" t="s">
        <v>200</v>
      </c>
      <c r="F121" s="191"/>
      <c r="G121" s="191"/>
      <c r="H121" s="191"/>
      <c r="I121" s="191"/>
      <c r="J121" s="191"/>
      <c r="K121" s="191"/>
      <c r="L121" s="191"/>
    </row>
    <row r="122" spans="1:14" ht="5.0999999999999996" customHeight="1" x14ac:dyDescent="0.3">
      <c r="A122" s="193"/>
      <c r="B122" s="193"/>
      <c r="C122" s="191"/>
      <c r="D122" s="191"/>
      <c r="E122" s="191"/>
      <c r="F122" s="191"/>
      <c r="G122" s="191"/>
      <c r="H122" s="191"/>
      <c r="I122" s="191"/>
      <c r="J122" s="191"/>
      <c r="K122" s="191"/>
      <c r="L122" s="191"/>
    </row>
    <row r="123" spans="1:14" ht="15.75" customHeight="1" x14ac:dyDescent="0.3">
      <c r="A123" s="190" t="s">
        <v>152</v>
      </c>
      <c r="B123" s="193"/>
      <c r="C123" s="191"/>
      <c r="D123" s="191"/>
      <c r="E123" s="191" t="s">
        <v>201</v>
      </c>
      <c r="F123" s="191"/>
      <c r="G123" s="191"/>
      <c r="H123" s="191"/>
      <c r="I123" s="191"/>
      <c r="J123" s="191"/>
      <c r="K123" s="191"/>
      <c r="L123" s="191"/>
    </row>
    <row r="124" spans="1:14" x14ac:dyDescent="0.3">
      <c r="A124" s="191"/>
      <c r="B124" s="191"/>
      <c r="C124" s="191"/>
      <c r="D124" s="191"/>
      <c r="E124" s="191"/>
      <c r="F124" s="191"/>
      <c r="G124" s="191"/>
      <c r="H124" s="191"/>
      <c r="I124" s="191"/>
      <c r="J124" s="191"/>
      <c r="K124" s="191"/>
      <c r="L124" s="191"/>
    </row>
    <row r="125" spans="1:14" x14ac:dyDescent="0.3">
      <c r="A125" s="97" t="s">
        <v>163</v>
      </c>
      <c r="B125" s="191"/>
      <c r="C125" s="191"/>
      <c r="D125" s="191"/>
      <c r="E125" s="250" t="s">
        <v>202</v>
      </c>
      <c r="F125" s="250"/>
      <c r="G125" s="250"/>
      <c r="H125" s="250"/>
      <c r="I125" s="250"/>
      <c r="J125" s="250"/>
      <c r="K125" s="250"/>
      <c r="L125" s="250"/>
      <c r="M125" s="250"/>
      <c r="N125" s="250"/>
    </row>
    <row r="126" spans="1:14" x14ac:dyDescent="0.3">
      <c r="A126" s="97"/>
      <c r="B126" s="191"/>
      <c r="C126" s="191"/>
      <c r="D126" s="191"/>
      <c r="E126" s="250"/>
      <c r="F126" s="250"/>
      <c r="G126" s="250"/>
      <c r="H126" s="250"/>
      <c r="I126" s="250"/>
      <c r="J126" s="250"/>
      <c r="K126" s="250"/>
      <c r="L126" s="250"/>
      <c r="M126" s="250"/>
      <c r="N126" s="250"/>
    </row>
    <row r="127" spans="1:14" x14ac:dyDescent="0.3">
      <c r="A127" s="97" t="s">
        <v>354</v>
      </c>
      <c r="E127" s="250" t="s">
        <v>203</v>
      </c>
      <c r="F127" s="250"/>
      <c r="G127" s="250"/>
      <c r="H127" s="250"/>
      <c r="I127" s="250"/>
      <c r="J127" s="250"/>
      <c r="K127" s="250"/>
      <c r="L127" s="250"/>
      <c r="M127" s="250"/>
      <c r="N127" s="250"/>
    </row>
    <row r="129" spans="1:5" x14ac:dyDescent="0.3">
      <c r="A129" s="97" t="s">
        <v>204</v>
      </c>
      <c r="E129" s="98" t="s">
        <v>205</v>
      </c>
    </row>
  </sheetData>
  <mergeCells count="81">
    <mergeCell ref="F12:F13"/>
    <mergeCell ref="G12:G13"/>
    <mergeCell ref="H12:H13"/>
    <mergeCell ref="I12:I13"/>
    <mergeCell ref="J12:J13"/>
    <mergeCell ref="K12:K13"/>
    <mergeCell ref="A3:L3"/>
    <mergeCell ref="A5:L5"/>
    <mergeCell ref="A7:L7"/>
    <mergeCell ref="C11:G11"/>
    <mergeCell ref="H11:K11"/>
    <mergeCell ref="A12:A13"/>
    <mergeCell ref="B12:B13"/>
    <mergeCell ref="C12:C13"/>
    <mergeCell ref="D12:D13"/>
    <mergeCell ref="E12:E13"/>
    <mergeCell ref="B35:C35"/>
    <mergeCell ref="D35:F35"/>
    <mergeCell ref="G35:H35"/>
    <mergeCell ref="B36:C36"/>
    <mergeCell ref="D36:F36"/>
    <mergeCell ref="G36:H36"/>
    <mergeCell ref="C31:I31"/>
    <mergeCell ref="B33:C33"/>
    <mergeCell ref="D33:F33"/>
    <mergeCell ref="G33:H33"/>
    <mergeCell ref="B34:C34"/>
    <mergeCell ref="D34:F34"/>
    <mergeCell ref="G34:H34"/>
    <mergeCell ref="B43:C43"/>
    <mergeCell ref="F43:H43"/>
    <mergeCell ref="J43:K43"/>
    <mergeCell ref="B44:C44"/>
    <mergeCell ref="G44:H44"/>
    <mergeCell ref="J44:K44"/>
    <mergeCell ref="B37:C37"/>
    <mergeCell ref="D37:F37"/>
    <mergeCell ref="G37:H37"/>
    <mergeCell ref="B40:C40"/>
    <mergeCell ref="G40:H40"/>
    <mergeCell ref="J40:K40"/>
    <mergeCell ref="G50:H50"/>
    <mergeCell ref="I50:J50"/>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A78:L78"/>
    <mergeCell ref="A80:C80"/>
    <mergeCell ref="E80:L80"/>
    <mergeCell ref="A83:B83"/>
    <mergeCell ref="E83:I83"/>
    <mergeCell ref="K50:L50"/>
    <mergeCell ref="C70:F70"/>
    <mergeCell ref="C71:F71"/>
    <mergeCell ref="C72:F72"/>
    <mergeCell ref="C73:F73"/>
    <mergeCell ref="E113:L113"/>
    <mergeCell ref="E125:N125"/>
    <mergeCell ref="E126:N126"/>
    <mergeCell ref="E127:N127"/>
    <mergeCell ref="E89:L89"/>
    <mergeCell ref="E91:L91"/>
    <mergeCell ref="E93:L93"/>
    <mergeCell ref="E95:L95"/>
    <mergeCell ref="E97:L97"/>
    <mergeCell ref="E99:L99"/>
  </mergeCells>
  <pageMargins left="0.62992125984251968" right="0.62992125984251968" top="0.39370078740157483" bottom="0.43307086614173229" header="0" footer="0"/>
  <pageSetup scale="71" orientation="landscape" r:id="rId1"/>
  <headerFooter alignWithMargins="0">
    <oddFooter>&amp;R</oddFoot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MIACP-01</vt:lpstr>
      <vt:lpstr>MIACP-02</vt:lpstr>
      <vt:lpstr>MIACP-03</vt:lpstr>
      <vt:lpstr>MIACP-04</vt:lpstr>
      <vt:lpstr>MIACP-04.1</vt:lpstr>
      <vt:lpstr> MIACP-05</vt:lpstr>
      <vt:lpstr>MIACP-06</vt:lpstr>
      <vt:lpstr>FR-01</vt:lpstr>
      <vt:lpstr>' MIACP-05'!Área_de_impresión</vt:lpstr>
      <vt:lpstr>'FR-01'!Área_de_impresión</vt:lpstr>
      <vt:lpstr>'MIACP-01'!Área_de_impresión</vt:lpstr>
      <vt:lpstr>'MIACP-02'!Área_de_impresión</vt:lpstr>
      <vt:lpstr>'MIACP-03'!Área_de_impresión</vt:lpstr>
      <vt:lpstr>'MIACP-04'!Área_de_impresión</vt:lpstr>
      <vt:lpstr>'MIACP-04.1'!Área_de_impresión</vt:lpstr>
      <vt:lpstr>'MIACP-06'!Área_de_impresión</vt:lpstr>
      <vt:lpstr>' MIACP-05'!Títulos_a_imprimir</vt:lpstr>
      <vt:lpstr>'MIACP-01'!Títulos_a_imprimir</vt:lpstr>
      <vt:lpstr>'MIACP-02'!Títulos_a_imprimir</vt:lpstr>
      <vt:lpstr>'MIACP-03'!Títulos_a_imprimir</vt:lpstr>
    </vt:vector>
  </TitlesOfParts>
  <Company>PRESIDENCIA MPAL. HUEJUTLA, HGO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ICPM2003</dc:title>
  <dc:subject>ANEXOS</dc:subject>
  <dc:creator>Lore_Mendoza</dc:creator>
  <cp:lastModifiedBy>Municipio de Santiago de Anaya</cp:lastModifiedBy>
  <cp:lastPrinted>2024-03-20T18:35:54Z</cp:lastPrinted>
  <dcterms:created xsi:type="dcterms:W3CDTF">2002-02-14T01:22:11Z</dcterms:created>
  <dcterms:modified xsi:type="dcterms:W3CDTF">2024-03-20T19:35:55Z</dcterms:modified>
</cp:coreProperties>
</file>